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Server\個人フォルダ\石川\厚生・医療管理委員会\13 県補助金\R8\賃上げ・物価上昇に対する支援\交付要項・申請書\ソフトシンクへ提供\2026.7.8\記載例\"/>
    </mc:Choice>
  </mc:AlternateContent>
  <xr:revisionPtr revIDLastSave="0" documentId="13_ncr:1_{193F53FD-69C5-4E43-9CF0-F5EE655107A0}" xr6:coauthVersionLast="47" xr6:coauthVersionMax="47" xr10:uidLastSave="{00000000-0000-0000-0000-000000000000}"/>
  <bookViews>
    <workbookView xWindow="-120" yWindow="-120" windowWidth="29040" windowHeight="16440" tabRatio="813" xr2:uid="{00000000-000D-0000-FFFF-FFFF00000000}"/>
  </bookViews>
  <sheets>
    <sheet name="【第3号様式1】実績報告書（提出必須）" sheetId="128" r:id="rId1"/>
    <sheet name="【第3号様式別紙】賃金改善報告書（提出必須）" sheetId="97" r:id="rId2"/>
    <sheet name="【別紙2】2.0％超部分算定シート（該当があれば提出）" sheetId="111" r:id="rId3"/>
    <sheet name="セルフチェックシート（提出不要）" sheetId="129" r:id="rId4"/>
    <sheet name="【参考】集計用シート（賃上げ支援事業）" sheetId="98" state="hidden" r:id="rId5"/>
    <sheet name="都道府県リスト" sheetId="62" state="hidden" r:id="rId6"/>
  </sheets>
  <definedNames>
    <definedName name="_xlnm._FilterDatabase" localSheetId="1" hidden="1">'【第3号様式別紙】賃金改善報告書（提出必須）'!$B$9:$X$37</definedName>
    <definedName name="_xlnm._FilterDatabase" localSheetId="2" hidden="1">'【別紙2】2.0％超部分算定シート（該当があれば提出）'!$A$3:$L$4</definedName>
    <definedName name="_xlnm.Print_Area" localSheetId="0">'【第3号様式1】実績報告書（提出必須）'!$A$1:$BA$34</definedName>
    <definedName name="_xlnm.Print_Area" localSheetId="1">'【第3号様式別紙】賃金改善報告書（提出必須）'!$A$1:$H$37</definedName>
    <definedName name="_xlnm.Print_Area" localSheetId="2">'【別紙2】2.0％超部分算定シート（該当があれば提出）'!$A$1:$I$7</definedName>
    <definedName name="_xlnm.Print_Area" localSheetId="3">'セルフチェックシート（提出不要）'!$A$1:$F$24</definedName>
    <definedName name="_xlnm.Print_Area">#REF!</definedName>
    <definedName name="_xlnm.Print_Titles" localSheetId="1">'【第3号様式別紙】賃金改善報告書（提出必須）'!$1:$8</definedName>
    <definedName name="_xlnm.Print_Titles" localSheetId="2">'【別紙2】2.0％超部分算定シート（該当があれば提出）'!$1:$2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7" l="1"/>
  <c r="C3" i="97"/>
  <c r="I4" i="111" l="1"/>
  <c r="E4" i="111"/>
  <c r="D4" i="111"/>
  <c r="C4" i="97" l="1"/>
  <c r="H37" i="97" l="1"/>
  <c r="H36" i="97"/>
  <c r="H35" i="97"/>
  <c r="H34" i="97"/>
  <c r="H32" i="97"/>
  <c r="H31" i="97"/>
  <c r="H30" i="97"/>
  <c r="H29" i="97"/>
  <c r="H27" i="97"/>
  <c r="H26" i="97"/>
  <c r="H25" i="97"/>
  <c r="H24" i="97"/>
  <c r="H22" i="97"/>
  <c r="H21" i="97"/>
  <c r="H20" i="97"/>
  <c r="H19" i="97"/>
  <c r="H13" i="97"/>
  <c r="H12" i="97"/>
  <c r="H11" i="97"/>
  <c r="H10" i="97"/>
  <c r="I5" i="111" l="1"/>
  <c r="D5" i="111"/>
  <c r="E5" i="111" s="1"/>
  <c r="H14" i="97" l="1"/>
  <c r="H3" i="97" l="1"/>
  <c r="D3" i="98"/>
  <c r="H5" i="97" l="1"/>
  <c r="F6" i="97" s="1"/>
  <c r="B2" i="98"/>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7" i="97" l="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<sst xmlns="http://schemas.openxmlformats.org/spreadsheetml/2006/main" count="656" uniqueCount="223">
  <si>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</si>
  <si>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</si>
  <si>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</si>
  <si>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</si>
  <si>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</si>
  <si>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</si>
  <si>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</si>
  <si>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</si>
  <si>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</si>
  <si>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</si>
  <si>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</si>
  <si>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</si>
  <si>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</si>
  <si>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</si>
  <si>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</si>
  <si>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</si>
  <si>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</si>
  <si>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</si>
  <si>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</si>
  <si>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</si>
  <si>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</si>
  <si>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</si>
  <si>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</si>
  <si>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</si>
  <si>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</si>
  <si>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</si>
  <si>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</si>
  <si>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</si>
  <si>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</si>
  <si>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</si>
  <si>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</si>
  <si>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</si>
  <si>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</si>
  <si>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</si>
  <si>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</si>
  <si>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</si>
  <si>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</si>
  <si>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</si>
  <si>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</si>
  <si>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</si>
  <si>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</si>
  <si>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</si>
  <si>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</si>
  <si>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</si>
  <si>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</si>
  <si>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</si>
  <si>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</si>
  <si>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</si>
  <si>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</si>
  <si>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</si>
  <si>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</si>
  <si>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</si>
  <si>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</si>
  <si>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</si>
  <si>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</si>
  <si>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</si>
  <si>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</si>
  <si>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</si>
  <si>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</si>
  <si>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</si>
  <si>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</si>
  <si>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</si>
  <si>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</si>
  <si>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</si>
  <si>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</si>
  <si>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</si>
  <si>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</si>
  <si>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</si>
  <si>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</si>
  <si>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</si>
  <si>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</si>
  <si>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</si>
  <si>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</si>
  <si>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</si>
  <si>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</si>
  <si>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</si>
  <si>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</si>
  <si>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</si>
  <si>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</si>
  <si>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</si>
  <si>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</si>
  <si>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</si>
  <si>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</si>
  <si>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</si>
  <si>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</si>
  <si>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</si>
  <si>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</si>
  <si>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</si>
  <si>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</si>
  <si>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</si>
  <si>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</si>
  <si>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</si>
  <si>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</si>
  <si>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</si>
  <si>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</si>
  <si>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</si>
  <si>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</si>
  <si>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</si>
  <si>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Ⅶ　対象人数
（常勤換算数）</t>
    <rPh sb="2" eb="4">
      <t>タイショウ</t>
    </rPh>
    <rPh sb="4" eb="6">
      <t>ニンズウ</t>
    </rPh>
    <rPh sb="8" eb="10">
      <t>ジョウキン</t>
    </rPh>
    <rPh sb="10" eb="12">
      <t>カンサン</t>
    </rPh>
    <rPh sb="12" eb="13">
      <t>スウ</t>
    </rPh>
    <phoneticPr fontId="35"/>
  </si>
  <si>
    <t>賃金改善（全体）の内容</t>
    <rPh sb="0" eb="2">
      <t>チンギン</t>
    </rPh>
    <rPh sb="2" eb="4">
      <t>カイゼン</t>
    </rPh>
    <rPh sb="5" eb="7">
      <t>ゼンタイ</t>
    </rPh>
    <rPh sb="9" eb="11">
      <t>ナイヨウ</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</si>
  <si>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</si>
  <si>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</si>
  <si>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賃金改善の総額
（自動計算）</t>
    <rPh sb="9" eb="11">
      <t>ジドウ</t>
    </rPh>
    <rPh sb="11" eb="13">
      <t>ケイサン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</si>
  <si>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</si>
  <si>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</si>
  <si>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t>給付金の対象となった賃金改善の総額</t>
    <rPh sb="0" eb="3">
      <t>キュウフキン</t>
    </rPh>
    <rPh sb="4" eb="6">
      <t>タイショウ</t>
    </rPh>
    <rPh sb="10" eb="12">
      <t>チンギン</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</si>
  <si>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</si>
  <si>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t>○</t>
    <phoneticPr fontId="35"/>
  </si>
  <si>
    <t>×</t>
    <phoneticPr fontId="35"/>
  </si>
  <si>
    <r>
      <t xml:space="preserve">【2.0超部分に充てる場合の算定シート】
</t>
    </r>
    <r>
      <rPr>
        <b/>
        <sz val="11"/>
        <color rgb="FFFF0000"/>
        <rFont val="BIZ UDP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</si>
  <si>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r>
      <t>　令和７年度の対象職員の</t>
    </r>
    <r>
      <rPr>
        <b/>
        <sz val="11"/>
        <color rgb="FFFF0000"/>
        <rFont val="BIZ UDPゴシック"/>
        <family val="3"/>
        <charset val="128"/>
      </rPr>
      <t>基本給の引き上げ分について</t>
    </r>
    <r>
      <rPr>
        <b/>
        <sz val="11"/>
        <color theme="1"/>
        <rFont val="BIZ UDPゴシック"/>
        <family val="3"/>
        <charset val="128"/>
      </rPr>
      <t>、令和７年３月３１日時点の賃金水準と比較して2.0％を上回って実施している場合は、令和７年12月から令和８年５月までの間の当該2.0％を上回る部分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</si>
  <si>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BIZ UDPゴシック"/>
        <family val="3"/>
        <charset val="128"/>
      </rPr>
      <t>毎月決まって支払われる手当の引き上げ分について</t>
    </r>
    <r>
      <rPr>
        <b/>
        <sz val="11"/>
        <color theme="1"/>
        <rFont val="BIZ UDPゴシック"/>
        <family val="3"/>
        <charset val="128"/>
      </rPr>
      <t>、令和７年３月３１日時点の賃金水準と比較して2.0％を上回って実施している場合は、令和７年12月から令和８年５月までの間の当該2.0％を上回る部分</t>
    </r>
    <rPh sb="30" eb="31">
      <t>ブン</t>
    </rPh>
    <phoneticPr fontId="35"/>
  </si>
  <si>
    <t>Ⅱ　令和７年度中の
賃金改善額（月額）</t>
    <rPh sb="2" eb="4">
      <t>レイワ</t>
    </rPh>
    <rPh sb="5" eb="7">
      <t>ネンド</t>
    </rPh>
    <rPh sb="7" eb="8">
      <t>チュウ</t>
    </rPh>
    <rPh sb="10" eb="12">
      <t>チンギン</t>
    </rPh>
    <rPh sb="12" eb="14">
      <t>カイゼン</t>
    </rPh>
    <rPh sb="14" eb="15">
      <t>ガク</t>
    </rPh>
    <rPh sb="16" eb="18">
      <t>ゲツガク</t>
    </rPh>
    <phoneticPr fontId="35"/>
  </si>
  <si>
    <t>Ⅰ　令和７年３月３１日時点
の賃金水準（月額）</t>
    <rPh sb="2" eb="4">
      <t>レイワ</t>
    </rPh>
    <rPh sb="3" eb="4">
      <t>ネン</t>
    </rPh>
    <rPh sb="5" eb="6">
      <t>ガツ</t>
    </rPh>
    <rPh sb="8" eb="9">
      <t>ニチ</t>
    </rPh>
    <rPh sb="9" eb="11">
      <t>ジテン</t>
    </rPh>
    <rPh sb="15" eb="17">
      <t>スイジュン</t>
    </rPh>
    <rPh sb="20" eb="22">
      <t>ゲツガク</t>
    </rPh>
    <phoneticPr fontId="35"/>
  </si>
  <si>
    <t>Ⅰ対象人数
（常勤換算数）</t>
    <rPh sb="1" eb="3">
      <t>タイショウ</t>
    </rPh>
    <rPh sb="3" eb="5">
      <t>ニンズウ</t>
    </rPh>
    <rPh sb="7" eb="9">
      <t>ジョウキン</t>
    </rPh>
    <rPh sb="9" eb="11">
      <t>カンサン</t>
    </rPh>
    <rPh sb="11" eb="12">
      <t>スウ</t>
    </rPh>
    <phoneticPr fontId="35"/>
  </si>
  <si>
    <t>Ⅱ月額または
月額換算額</t>
    <rPh sb="1" eb="3">
      <t>ゲツガク</t>
    </rPh>
    <rPh sb="7" eb="9">
      <t>ゲツガク</t>
    </rPh>
    <rPh sb="9" eb="11">
      <t>カンサン</t>
    </rPh>
    <rPh sb="11" eb="12">
      <t>ガク</t>
    </rPh>
    <phoneticPr fontId="35"/>
  </si>
  <si>
    <t>Ⅲ月数</t>
    <rPh sb="1" eb="3">
      <t>ゲッスウ</t>
    </rPh>
    <phoneticPr fontId="35"/>
  </si>
  <si>
    <t>【第３号様式の１（第９条関係）】</t>
    <rPh sb="1" eb="2">
      <t>ダイ</t>
    </rPh>
    <rPh sb="3" eb="4">
      <t>ゴウ</t>
    </rPh>
    <rPh sb="4" eb="6">
      <t>ヨウシキ</t>
    </rPh>
    <rPh sb="9" eb="10">
      <t>ダイ</t>
    </rPh>
    <rPh sb="11" eb="14">
      <t>ジョウカンケイ</t>
    </rPh>
    <phoneticPr fontId="35"/>
  </si>
  <si>
    <t>整理番号</t>
    <rPh sb="0" eb="4">
      <t>セイリバンゴウ</t>
    </rPh>
    <phoneticPr fontId="35"/>
  </si>
  <si>
    <t>申請日</t>
    <rPh sb="0" eb="3">
      <t>シンセイビ</t>
    </rPh>
    <phoneticPr fontId="35"/>
  </si>
  <si>
    <t>熊本県知事　木村　敬　様</t>
    <rPh sb="0" eb="5">
      <t>クマモトケンチジ</t>
    </rPh>
    <rPh sb="6" eb="8">
      <t>キムラ</t>
    </rPh>
    <rPh sb="9" eb="10">
      <t>ケイ</t>
    </rPh>
    <rPh sb="11" eb="12">
      <t>サマ</t>
    </rPh>
    <phoneticPr fontId="35"/>
  </si>
  <si>
    <t>令和８年度(2026年度)熊本県診療所（歯科）
賃上げ・物価支援事業補助金実績報告書（賃上げ及び物価支援事業）</t>
    <phoneticPr fontId="35"/>
  </si>
  <si>
    <t>フリガナ</t>
    <phoneticPr fontId="35"/>
  </si>
  <si>
    <t>保健医療機関コード</t>
    <rPh sb="0" eb="6">
      <t>ホケンイリョウキカン</t>
    </rPh>
    <phoneticPr fontId="35"/>
  </si>
  <si>
    <t>歯科診療所名：</t>
    <rPh sb="0" eb="2">
      <t>シカ</t>
    </rPh>
    <rPh sb="2" eb="4">
      <t>シンリョウ</t>
    </rPh>
    <rPh sb="4" eb="5">
      <t>ジョ</t>
    </rPh>
    <rPh sb="5" eb="6">
      <t>メイ</t>
    </rPh>
    <phoneticPr fontId="36"/>
  </si>
  <si>
    <t>歯科診療所名</t>
    <rPh sb="0" eb="5">
      <t>シカシンリョウジョ</t>
    </rPh>
    <rPh sb="5" eb="6">
      <t>メイ</t>
    </rPh>
    <phoneticPr fontId="35"/>
  </si>
  <si>
    <t>電話番号</t>
    <rPh sb="0" eb="2">
      <t>デンワ</t>
    </rPh>
    <rPh sb="2" eb="4">
      <t>バンゴウ</t>
    </rPh>
    <phoneticPr fontId="35"/>
  </si>
  <si>
    <t>　令和８年（２０２６年）</t>
    <rPh sb="1" eb="3">
      <t>レイワ</t>
    </rPh>
    <rPh sb="4" eb="5">
      <t>ネン</t>
    </rPh>
    <rPh sb="10" eb="11">
      <t>ネン</t>
    </rPh>
    <phoneticPr fontId="35"/>
  </si>
  <si>
    <t>月</t>
    <rPh sb="0" eb="1">
      <t>ガツ</t>
    </rPh>
    <phoneticPr fontId="35"/>
  </si>
  <si>
    <t>日付け健づ推第</t>
    <rPh sb="0" eb="1">
      <t>ニチ</t>
    </rPh>
    <rPh sb="1" eb="2">
      <t>ツ</t>
    </rPh>
    <rPh sb="3" eb="4">
      <t>ケン</t>
    </rPh>
    <rPh sb="5" eb="6">
      <t>スイ</t>
    </rPh>
    <rPh sb="6" eb="7">
      <t>ダイ</t>
    </rPh>
    <phoneticPr fontId="35"/>
  </si>
  <si>
    <t>号の交付決定通知に基づき、</t>
    <rPh sb="0" eb="1">
      <t>ゴウ</t>
    </rPh>
    <rPh sb="2" eb="6">
      <t>コウフケッテイ</t>
    </rPh>
    <rPh sb="6" eb="8">
      <t>ツウチ</t>
    </rPh>
    <rPh sb="9" eb="10">
      <t>モト</t>
    </rPh>
    <phoneticPr fontId="35"/>
  </si>
  <si>
    <t>令和８年度（２０２６年度）熊本県診療所（歯科）賃上げ・物価支援事業補助金を実施したので、</t>
    <rPh sb="0" eb="2">
      <t>レイワ</t>
    </rPh>
    <rPh sb="3" eb="5">
      <t>ネンド</t>
    </rPh>
    <rPh sb="10" eb="12">
      <t>ネンド</t>
    </rPh>
    <rPh sb="13" eb="16">
      <t>クマモトケン</t>
    </rPh>
    <rPh sb="16" eb="19">
      <t>シンリョウジョ</t>
    </rPh>
    <rPh sb="20" eb="22">
      <t>シカ</t>
    </rPh>
    <rPh sb="23" eb="25">
      <t>チンア</t>
    </rPh>
    <rPh sb="27" eb="29">
      <t>ブッカ</t>
    </rPh>
    <rPh sb="29" eb="31">
      <t>シエン</t>
    </rPh>
    <rPh sb="31" eb="33">
      <t>ジギョウ</t>
    </rPh>
    <rPh sb="33" eb="36">
      <t>ホジョキン</t>
    </rPh>
    <rPh sb="37" eb="39">
      <t>ジッシ</t>
    </rPh>
    <phoneticPr fontId="35"/>
  </si>
  <si>
    <t>熊本県補助金等交付規則第１３条及び令和８年度（２０２６年度）熊本県診療所（歯科）賃上げ</t>
    <rPh sb="0" eb="3">
      <t>クマモトケン</t>
    </rPh>
    <rPh sb="3" eb="6">
      <t>ホジョキン</t>
    </rPh>
    <rPh sb="6" eb="7">
      <t>トウ</t>
    </rPh>
    <rPh sb="7" eb="11">
      <t>コウフキソク</t>
    </rPh>
    <rPh sb="11" eb="12">
      <t>ダイ</t>
    </rPh>
    <rPh sb="14" eb="15">
      <t>ジョウ</t>
    </rPh>
    <rPh sb="15" eb="16">
      <t>オヨ</t>
    </rPh>
    <phoneticPr fontId="35"/>
  </si>
  <si>
    <t>・物価支援事業補助金交付要項第９条の規定により、賃上げ・物価支援事業の実績について</t>
    <rPh sb="10" eb="12">
      <t>コウフ</t>
    </rPh>
    <rPh sb="12" eb="14">
      <t>ヨウコウ</t>
    </rPh>
    <rPh sb="14" eb="15">
      <t>ダイ</t>
    </rPh>
    <rPh sb="16" eb="17">
      <t>ジョウ</t>
    </rPh>
    <rPh sb="18" eb="20">
      <t>キテイ</t>
    </rPh>
    <rPh sb="24" eb="26">
      <t>チンア</t>
    </rPh>
    <rPh sb="28" eb="30">
      <t>ブッカ</t>
    </rPh>
    <rPh sb="30" eb="34">
      <t>シエンジギョウ</t>
    </rPh>
    <rPh sb="35" eb="37">
      <t>ジッセキ</t>
    </rPh>
    <phoneticPr fontId="35"/>
  </si>
  <si>
    <t>下記のとおり報告します。</t>
    <rPh sb="0" eb="2">
      <t>カキ</t>
    </rPh>
    <rPh sb="6" eb="8">
      <t>ホウコク</t>
    </rPh>
    <phoneticPr fontId="35"/>
  </si>
  <si>
    <t>（第３号様式 別紙）</t>
    <rPh sb="1" eb="2">
      <t>ダイ</t>
    </rPh>
    <rPh sb="3" eb="4">
      <t>ゴウ</t>
    </rPh>
    <rPh sb="4" eb="6">
      <t>ヨウシキ</t>
    </rPh>
    <rPh sb="7" eb="9">
      <t>ベツシ</t>
    </rPh>
    <phoneticPr fontId="36"/>
  </si>
  <si>
    <t>物価支援事業の補助金は、すべて必要な経費の上昇分に充てています。</t>
    <phoneticPr fontId="35"/>
  </si>
  <si>
    <t>【第３号様式】別紙賃金改善報告書により報告します。</t>
    <phoneticPr fontId="35"/>
  </si>
  <si>
    <r>
      <rPr>
        <b/>
        <sz val="12"/>
        <color theme="1"/>
        <rFont val="BIZ UDPゴシック"/>
        <family val="3"/>
        <charset val="128"/>
      </rPr>
      <t>開設者名</t>
    </r>
    <r>
      <rPr>
        <b/>
        <sz val="11"/>
        <color theme="1"/>
        <rFont val="BIZ UDPゴシック"/>
        <family val="3"/>
        <charset val="128"/>
      </rPr>
      <t xml:space="preserve">
</t>
    </r>
    <r>
      <rPr>
        <b/>
        <sz val="8"/>
        <color theme="1"/>
        <rFont val="BIZ UDPゴシック"/>
        <family val="3"/>
        <charset val="128"/>
      </rPr>
      <t>（医療法人名又は個人名）</t>
    </r>
    <rPh sb="0" eb="4">
      <t>カイセツシャメイ</t>
    </rPh>
    <rPh sb="6" eb="8">
      <t>イリョウ</t>
    </rPh>
    <rPh sb="8" eb="11">
      <t>ホウジンメイ</t>
    </rPh>
    <rPh sb="11" eb="12">
      <t>マタ</t>
    </rPh>
    <rPh sb="13" eb="16">
      <t>コジンメイ</t>
    </rPh>
    <phoneticPr fontId="35"/>
  </si>
  <si>
    <t>イリョウホウジンクマモトケンチョウカイ</t>
    <phoneticPr fontId="35"/>
  </si>
  <si>
    <t>医療法人熊本県庁会</t>
    <rPh sb="0" eb="4">
      <t>イリョウホウジン</t>
    </rPh>
    <rPh sb="4" eb="7">
      <t>クマモトケン</t>
    </rPh>
    <rPh sb="7" eb="9">
      <t>チョウカイ</t>
    </rPh>
    <phoneticPr fontId="35"/>
  </si>
  <si>
    <r>
      <rPr>
        <b/>
        <sz val="12"/>
        <color theme="1"/>
        <rFont val="BIZ UDPゴシック"/>
        <family val="3"/>
        <charset val="128"/>
      </rPr>
      <t>代表者氏名</t>
    </r>
    <r>
      <rPr>
        <b/>
        <sz val="11"/>
        <color theme="1"/>
        <rFont val="BIZ UDPゴシック"/>
        <family val="3"/>
        <charset val="128"/>
      </rPr>
      <t xml:space="preserve">
</t>
    </r>
    <r>
      <rPr>
        <b/>
        <sz val="8"/>
        <color theme="1"/>
        <rFont val="BIZ UDPゴシック"/>
        <family val="3"/>
        <charset val="128"/>
      </rPr>
      <t>（法人のみ記入）</t>
    </r>
    <rPh sb="7" eb="9">
      <t>ホウジン</t>
    </rPh>
    <rPh sb="11" eb="13">
      <t>キニュウ</t>
    </rPh>
    <phoneticPr fontId="35"/>
  </si>
  <si>
    <t>熊本県庁デンタルクリニック熊本院</t>
    <rPh sb="0" eb="3">
      <t>クマモトケン</t>
    </rPh>
    <rPh sb="3" eb="4">
      <t>チョウ</t>
    </rPh>
    <rPh sb="13" eb="15">
      <t>クマモト</t>
    </rPh>
    <rPh sb="15" eb="16">
      <t>イン</t>
    </rPh>
    <phoneticPr fontId="35"/>
  </si>
  <si>
    <t>０96</t>
    <phoneticPr fontId="35"/>
  </si>
  <si>
    <t>―</t>
    <phoneticPr fontId="35"/>
  </si>
  <si>
    <t>Ⅴ　支給額を充てる月額
（Ⅳの範囲内）</t>
    <rPh sb="2" eb="5">
      <t>シキュウガク</t>
    </rPh>
    <rPh sb="6" eb="7">
      <t>ア</t>
    </rPh>
    <rPh sb="9" eb="10">
      <t>ゲツ</t>
    </rPh>
    <rPh sb="10" eb="11">
      <t>ガク</t>
    </rPh>
    <rPh sb="15" eb="18">
      <t>ハンイナイ</t>
    </rPh>
    <phoneticPr fontId="35"/>
  </si>
  <si>
    <t>Ⅵ　支給額を充てる期間
（最大：令和７年12月～
令和８年５月の６ヶ月）</t>
    <rPh sb="2" eb="5">
      <t>シキュウガク</t>
    </rPh>
    <rPh sb="6" eb="7">
      <t>ア</t>
    </rPh>
    <rPh sb="9" eb="11">
      <t>キカン</t>
    </rPh>
    <rPh sb="13" eb="15">
      <t>サイダイ</t>
    </rPh>
    <rPh sb="16" eb="18">
      <t>レイワ</t>
    </rPh>
    <rPh sb="19" eb="20">
      <t>ネン</t>
    </rPh>
    <rPh sb="22" eb="23">
      <t>ガツ</t>
    </rPh>
    <rPh sb="25" eb="27">
      <t>レイワ</t>
    </rPh>
    <rPh sb="28" eb="29">
      <t>ネン</t>
    </rPh>
    <rPh sb="30" eb="31">
      <t>ガツ</t>
    </rPh>
    <rPh sb="34" eb="35">
      <t>ゲツ</t>
    </rPh>
    <phoneticPr fontId="35"/>
  </si>
  <si>
    <t>入力欄</t>
    <rPh sb="0" eb="2">
      <t>ニュウリョク</t>
    </rPh>
    <rPh sb="2" eb="3">
      <t>ラン</t>
    </rPh>
    <phoneticPr fontId="35"/>
  </si>
  <si>
    <t>（１）基本給の引き上げ</t>
    <rPh sb="3" eb="6">
      <t>キホンキュウ</t>
    </rPh>
    <rPh sb="7" eb="8">
      <t>ヒ</t>
    </rPh>
    <rPh sb="9" eb="10">
      <t>ア</t>
    </rPh>
    <phoneticPr fontId="36"/>
  </si>
  <si>
    <t>（２）毎月決まって支払われる手当の引き上げ
（ベースアップ評価手当の増額など）</t>
    <rPh sb="3" eb="5">
      <t>マイゲツ</t>
    </rPh>
    <rPh sb="5" eb="6">
      <t>キ</t>
    </rPh>
    <rPh sb="9" eb="11">
      <t>シハラ</t>
    </rPh>
    <rPh sb="14" eb="16">
      <t>テアテ</t>
    </rPh>
    <rPh sb="17" eb="18">
      <t>ヒ</t>
    </rPh>
    <rPh sb="19" eb="20">
      <t>ア</t>
    </rPh>
    <phoneticPr fontId="36"/>
  </si>
  <si>
    <r>
      <t>（３）</t>
    </r>
    <r>
      <rPr>
        <b/>
        <sz val="11"/>
        <color rgb="FFFF0000"/>
        <rFont val="BIZ UDPゴシック"/>
        <family val="3"/>
        <charset val="128"/>
      </rPr>
      <t xml:space="preserve">（給付金を充て、算出可能な場合のみ記載）
</t>
    </r>
    <r>
      <rPr>
        <b/>
        <sz val="11"/>
        <color theme="1"/>
        <rFont val="BIZ UDPゴシック"/>
        <family val="3"/>
        <charset val="128"/>
      </rPr>
      <t>　基本給や毎月決まって支払われる手当の引き上げに伴う賞与、時間外手当、法定福利費（事業主負担分のみ）等の増加分に用いた金額（算出が難しいは上記に含めてください。）</t>
    </r>
    <rPh sb="4" eb="7">
      <t>キュウフキン</t>
    </rPh>
    <rPh sb="8" eb="9">
      <t>ア</t>
    </rPh>
    <rPh sb="11" eb="13">
      <t>サンシュツ</t>
    </rPh>
    <rPh sb="13" eb="15">
      <t>カノウ</t>
    </rPh>
    <rPh sb="16" eb="18">
      <t>バアイ</t>
    </rPh>
    <rPh sb="20" eb="22">
      <t>キサイ</t>
    </rPh>
    <rPh sb="25" eb="28">
      <t>キホンキュウ</t>
    </rPh>
    <rPh sb="29" eb="31">
      <t>マイゲツ</t>
    </rPh>
    <rPh sb="31" eb="32">
      <t>キ</t>
    </rPh>
    <rPh sb="35" eb="37">
      <t>シハラ</t>
    </rPh>
    <rPh sb="40" eb="42">
      <t>テアテ</t>
    </rPh>
    <rPh sb="43" eb="44">
      <t>ヒ</t>
    </rPh>
    <rPh sb="45" eb="46">
      <t>ア</t>
    </rPh>
    <rPh sb="48" eb="49">
      <t>トモナ</t>
    </rPh>
    <rPh sb="50" eb="52">
      <t>ショウヨ</t>
    </rPh>
    <rPh sb="53" eb="56">
      <t>ジカンガイ</t>
    </rPh>
    <rPh sb="56" eb="58">
      <t>テアテ</t>
    </rPh>
    <rPh sb="59" eb="61">
      <t>ホウテイ</t>
    </rPh>
    <rPh sb="61" eb="64">
      <t>フクリヒ</t>
    </rPh>
    <rPh sb="65" eb="68">
      <t>ジギョウヌシ</t>
    </rPh>
    <rPh sb="68" eb="71">
      <t>フタンブン</t>
    </rPh>
    <rPh sb="74" eb="75">
      <t>トウ</t>
    </rPh>
    <rPh sb="76" eb="79">
      <t>ゾウカブン</t>
    </rPh>
    <rPh sb="80" eb="81">
      <t>モチ</t>
    </rPh>
    <rPh sb="83" eb="85">
      <t>キンガク</t>
    </rPh>
    <rPh sb="86" eb="88">
      <t>サンシュツ</t>
    </rPh>
    <rPh sb="89" eb="90">
      <t>ムズカ</t>
    </rPh>
    <rPh sb="93" eb="95">
      <t>ジョウキ</t>
    </rPh>
    <rPh sb="96" eb="97">
      <t>フク</t>
    </rPh>
    <phoneticPr fontId="36"/>
  </si>
  <si>
    <t>（４）一時金または特別手当</t>
    <rPh sb="3" eb="6">
      <t>イチジキン</t>
    </rPh>
    <rPh sb="9" eb="11">
      <t>トクベツ</t>
    </rPh>
    <rPh sb="11" eb="13">
      <t>テアテ</t>
    </rPh>
    <phoneticPr fontId="36"/>
  </si>
  <si>
    <t>開設者住所</t>
    <rPh sb="0" eb="2">
      <t>カイセツ</t>
    </rPh>
    <rPh sb="2" eb="3">
      <t>シャ</t>
    </rPh>
    <rPh sb="3" eb="5">
      <t>ジュウショ</t>
    </rPh>
    <phoneticPr fontId="35"/>
  </si>
  <si>
    <t>熊本県熊本市中央区水前寺6丁目１８ー１</t>
    <rPh sb="0" eb="3">
      <t>クマモトケン</t>
    </rPh>
    <rPh sb="3" eb="6">
      <t>クマモトシ</t>
    </rPh>
    <rPh sb="6" eb="9">
      <t>チュウオウク</t>
    </rPh>
    <rPh sb="9" eb="12">
      <t>スイゼンジ</t>
    </rPh>
    <rPh sb="13" eb="15">
      <t>チョウメ</t>
    </rPh>
    <phoneticPr fontId="35"/>
  </si>
  <si>
    <t>1　賃上げ支援事業実績</t>
    <rPh sb="2" eb="4">
      <t>チンア</t>
    </rPh>
    <rPh sb="5" eb="7">
      <t>シエン</t>
    </rPh>
    <rPh sb="7" eb="9">
      <t>ジギョウ</t>
    </rPh>
    <rPh sb="9" eb="11">
      <t>ジッセキ</t>
    </rPh>
    <phoneticPr fontId="35"/>
  </si>
  <si>
    <t>2　物価支援事業実績</t>
    <rPh sb="2" eb="4">
      <t>ブッカ</t>
    </rPh>
    <rPh sb="4" eb="6">
      <t>シエン</t>
    </rPh>
    <rPh sb="6" eb="8">
      <t>ジギョウ</t>
    </rPh>
    <rPh sb="8" eb="10">
      <t>ジッセキ</t>
    </rPh>
    <phoneticPr fontId="35"/>
  </si>
  <si>
    <r>
      <t>（５）令和７年度に2.0％を上回るベースアップをすでに実施しており、なおかつ</t>
    </r>
    <r>
      <rPr>
        <b/>
        <sz val="11"/>
        <color rgb="FFFF0000"/>
        <rFont val="BIZ UDPゴシック"/>
        <family val="3"/>
        <charset val="128"/>
      </rPr>
      <t>令和７年12月から令和８年５月までの間の当該2.0％を上回る部分の補てんに本給付金を充てた場合</t>
    </r>
    <r>
      <rPr>
        <b/>
        <sz val="11"/>
        <color theme="1"/>
        <rFont val="BIZ UDPゴシック"/>
        <family val="3"/>
        <charset val="128"/>
      </rPr>
      <t>は、別紙にて算定した金額を右の欄に記載してください</t>
    </r>
    <rPh sb="14" eb="16">
      <t>ウワマワ</t>
    </rPh>
    <rPh sb="27" eb="29">
      <t>ジッシ</t>
    </rPh>
    <rPh sb="71" eb="72">
      <t>ホ</t>
    </rPh>
    <rPh sb="75" eb="76">
      <t>ホン</t>
    </rPh>
    <rPh sb="76" eb="79">
      <t>キュウフキン</t>
    </rPh>
    <rPh sb="80" eb="81">
      <t>ア</t>
    </rPh>
    <rPh sb="83" eb="85">
      <t>バアイ</t>
    </rPh>
    <rPh sb="95" eb="97">
      <t>キンガク</t>
    </rPh>
    <rPh sb="98" eb="99">
      <t>ミギ</t>
    </rPh>
    <rPh sb="100" eb="101">
      <t>ラン</t>
    </rPh>
    <rPh sb="102" eb="104">
      <t>キサイ</t>
    </rPh>
    <phoneticPr fontId="35"/>
  </si>
  <si>
    <t>（別紙２）</t>
    <rPh sb="1" eb="3">
      <t>ベッシ</t>
    </rPh>
    <phoneticPr fontId="36"/>
  </si>
  <si>
    <t>Ⅳ　2.0％を上回って
ベースアップを行った金額
（補助金を使用可能な金額上限）</t>
    <rPh sb="7" eb="9">
      <t>ウワマワ</t>
    </rPh>
    <rPh sb="19" eb="20">
      <t>オコナ</t>
    </rPh>
    <rPh sb="22" eb="24">
      <t>キンガク</t>
    </rPh>
    <rPh sb="26" eb="29">
      <t>ホジョキン</t>
    </rPh>
    <rPh sb="30" eb="32">
      <t>シヨウ</t>
    </rPh>
    <rPh sb="32" eb="34">
      <t>カノウ</t>
    </rPh>
    <rPh sb="35" eb="37">
      <t>キンガク</t>
    </rPh>
    <rPh sb="37" eb="39">
      <t>ジョウゲン</t>
    </rPh>
    <phoneticPr fontId="35"/>
  </si>
  <si>
    <t>Ⅷ　賃金改善の総額</t>
    <phoneticPr fontId="35"/>
  </si>
  <si>
    <t>※提出の際にご活用ください！（歯科医師会への提出は不要です）</t>
    <rPh sb="1" eb="3">
      <t>テイシュツ</t>
    </rPh>
    <rPh sb="4" eb="5">
      <t>サイ</t>
    </rPh>
    <rPh sb="7" eb="9">
      <t>カツヨウ</t>
    </rPh>
    <rPh sb="15" eb="20">
      <t>シカイシカイ</t>
    </rPh>
    <rPh sb="22" eb="24">
      <t>テイシュツ</t>
    </rPh>
    <rPh sb="25" eb="27">
      <t>フヨウ</t>
    </rPh>
    <phoneticPr fontId="35"/>
  </si>
  <si>
    <t>賃上げ及び物価支援事業補助金用（補助金額：３２万円）</t>
    <rPh sb="14" eb="15">
      <t>ヨウ</t>
    </rPh>
    <phoneticPr fontId="56"/>
  </si>
  <si>
    <t>項目</t>
    <rPh sb="0" eb="2">
      <t>コウモク</t>
    </rPh>
    <phoneticPr fontId="56"/>
  </si>
  <si>
    <t>チェック内容</t>
    <rPh sb="4" eb="6">
      <t>ナイヨウ</t>
    </rPh>
    <phoneticPr fontId="56"/>
  </si>
  <si>
    <t>【第３号様式１】実績報告書</t>
    <rPh sb="8" eb="13">
      <t>ジッセキホウコクショ</t>
    </rPh>
    <phoneticPr fontId="56"/>
  </si>
  <si>
    <t>申請日</t>
    <rPh sb="0" eb="3">
      <t>シンセイビ</t>
    </rPh>
    <phoneticPr fontId="56"/>
  </si>
  <si>
    <r>
      <t xml:space="preserve">申請日を和暦で明記している。（例：令和８年６月３０日）
</t>
    </r>
    <r>
      <rPr>
        <sz val="12"/>
        <color rgb="FFFF0000"/>
        <rFont val="BIZ UDPゴシック"/>
        <family val="3"/>
        <charset val="128"/>
      </rPr>
      <t>申請日が８月１日を超えていない。</t>
    </r>
    <rPh sb="0" eb="3">
      <t>シンセイビ</t>
    </rPh>
    <rPh sb="4" eb="6">
      <t>ワレキ</t>
    </rPh>
    <rPh sb="7" eb="9">
      <t>メイキ</t>
    </rPh>
    <rPh sb="15" eb="16">
      <t>レイ</t>
    </rPh>
    <rPh sb="17" eb="19">
      <t>レイワ</t>
    </rPh>
    <rPh sb="20" eb="21">
      <t>ネン</t>
    </rPh>
    <rPh sb="22" eb="23">
      <t>ガツ</t>
    </rPh>
    <rPh sb="25" eb="26">
      <t>ニチ</t>
    </rPh>
    <rPh sb="28" eb="31">
      <t>シンセイビ</t>
    </rPh>
    <rPh sb="33" eb="34">
      <t>ガツ</t>
    </rPh>
    <rPh sb="35" eb="36">
      <t>ニチ</t>
    </rPh>
    <rPh sb="37" eb="38">
      <t>コ</t>
    </rPh>
    <phoneticPr fontId="56"/>
  </si>
  <si>
    <t>□</t>
    <phoneticPr fontId="56"/>
  </si>
  <si>
    <t>申請者</t>
    <rPh sb="0" eb="3">
      <t>シンセイシャ</t>
    </rPh>
    <phoneticPr fontId="56"/>
  </si>
  <si>
    <t>開設者名</t>
    <rPh sb="0" eb="3">
      <t>カイセツシャ</t>
    </rPh>
    <rPh sb="3" eb="4">
      <t>メイ</t>
    </rPh>
    <phoneticPr fontId="56"/>
  </si>
  <si>
    <t>医療機関コード
電話番号</t>
    <rPh sb="0" eb="4">
      <t>イリョウキカン</t>
    </rPh>
    <rPh sb="8" eb="12">
      <t>デンワバンゴウ</t>
    </rPh>
    <phoneticPr fontId="56"/>
  </si>
  <si>
    <t>文章中</t>
    <rPh sb="0" eb="3">
      <t>ブンショウチュウ</t>
    </rPh>
    <phoneticPr fontId="56"/>
  </si>
  <si>
    <t>交付決定通知日
文書番号</t>
    <rPh sb="0" eb="4">
      <t>コウフケッテイ</t>
    </rPh>
    <rPh sb="4" eb="6">
      <t>ツウチ</t>
    </rPh>
    <rPh sb="8" eb="12">
      <t>ブンショバンゴウ</t>
    </rPh>
    <phoneticPr fontId="56"/>
  </si>
  <si>
    <t>　　　１．賃上げ支援事業実績</t>
    <rPh sb="5" eb="7">
      <t>チンア</t>
    </rPh>
    <rPh sb="8" eb="10">
      <t>シエン</t>
    </rPh>
    <rPh sb="10" eb="12">
      <t>ジギョウ</t>
    </rPh>
    <rPh sb="12" eb="14">
      <t>ジッセキ</t>
    </rPh>
    <phoneticPr fontId="56"/>
  </si>
  <si>
    <t>チェックがついている。</t>
    <phoneticPr fontId="56"/>
  </si>
  <si>
    <t>　　　２．物価支援事業実績</t>
    <rPh sb="5" eb="7">
      <t>ブッカ</t>
    </rPh>
    <rPh sb="7" eb="9">
      <t>シエン</t>
    </rPh>
    <rPh sb="9" eb="11">
      <t>ジギョウ</t>
    </rPh>
    <rPh sb="11" eb="13">
      <t>ジッセキ</t>
    </rPh>
    <phoneticPr fontId="56"/>
  </si>
  <si>
    <t>【第３号別紙】賃金改善報告書</t>
    <rPh sb="3" eb="4">
      <t>ゴウ</t>
    </rPh>
    <rPh sb="4" eb="6">
      <t>ベッシ</t>
    </rPh>
    <rPh sb="7" eb="9">
      <t>チンギン</t>
    </rPh>
    <rPh sb="9" eb="11">
      <t>カイゼン</t>
    </rPh>
    <rPh sb="11" eb="14">
      <t>ホウコクショ</t>
    </rPh>
    <phoneticPr fontId="56"/>
  </si>
  <si>
    <t>開設者住所</t>
    <rPh sb="0" eb="3">
      <t>カイセツシャ</t>
    </rPh>
    <rPh sb="3" eb="5">
      <t>ジュウショ</t>
    </rPh>
    <phoneticPr fontId="56"/>
  </si>
  <si>
    <r>
      <t>熊本　太郎</t>
    </r>
    <r>
      <rPr>
        <b/>
        <sz val="10"/>
        <color rgb="FFFF0000"/>
        <rFont val="BIZ UDPゴシック"/>
        <family val="3"/>
        <charset val="128"/>
      </rPr>
      <t>（個人開設の場合は記入不要）</t>
    </r>
    <rPh sb="0" eb="2">
      <t>クマモト</t>
    </rPh>
    <rPh sb="3" eb="5">
      <t>タロウ</t>
    </rPh>
    <rPh sb="6" eb="8">
      <t>コジン</t>
    </rPh>
    <rPh sb="8" eb="10">
      <t>カイセツ</t>
    </rPh>
    <rPh sb="11" eb="13">
      <t>バアイ</t>
    </rPh>
    <rPh sb="14" eb="18">
      <t>キニュウフヨウ</t>
    </rPh>
    <phoneticPr fontId="35"/>
  </si>
  <si>
    <t>賃金改善報告書</t>
    <rPh sb="0" eb="2">
      <t>チンギン</t>
    </rPh>
    <rPh sb="2" eb="4">
      <t>カイゼン</t>
    </rPh>
    <rPh sb="4" eb="7">
      <t>ホウコクショ</t>
    </rPh>
    <phoneticPr fontId="36"/>
  </si>
  <si>
    <t>代表者氏名</t>
    <rPh sb="0" eb="3">
      <t>ダイヒョウシャ</t>
    </rPh>
    <rPh sb="3" eb="5">
      <t>シメイ</t>
    </rPh>
    <phoneticPr fontId="56"/>
  </si>
  <si>
    <t>保険医療機関コード（10桁）を明記している。※４３３から記入
電話番号を明記している。</t>
    <rPh sb="0" eb="2">
      <t>ホケン</t>
    </rPh>
    <rPh sb="2" eb="4">
      <t>イリョウ</t>
    </rPh>
    <rPh sb="4" eb="6">
      <t>キカン</t>
    </rPh>
    <rPh sb="12" eb="13">
      <t>ケタ</t>
    </rPh>
    <rPh sb="15" eb="17">
      <t>メイキ</t>
    </rPh>
    <rPh sb="28" eb="30">
      <t>キニュウ</t>
    </rPh>
    <rPh sb="31" eb="35">
      <t>デンワバンゴウ</t>
    </rPh>
    <rPh sb="36" eb="38">
      <t>メイキ</t>
    </rPh>
    <phoneticPr fontId="56"/>
  </si>
  <si>
    <t>歯科診療所名</t>
    <rPh sb="0" eb="6">
      <t>シカシンリョウジョメイ</t>
    </rPh>
    <phoneticPr fontId="56"/>
  </si>
  <si>
    <t>歯科診療所名を明記している。</t>
    <rPh sb="0" eb="6">
      <t>シカシンリョウジョメイ</t>
    </rPh>
    <rPh sb="7" eb="9">
      <t>メイキ</t>
    </rPh>
    <phoneticPr fontId="56"/>
  </si>
  <si>
    <r>
      <t xml:space="preserve">交付決定通知日及び文書番号を明記している。
</t>
    </r>
    <r>
      <rPr>
        <sz val="12"/>
        <color rgb="FFFF0000"/>
        <rFont val="BIZ UDPゴシック"/>
        <family val="3"/>
        <charset val="128"/>
      </rPr>
      <t>※交付決定通知書の右上の日付、番号を記載ください。</t>
    </r>
    <rPh sb="0" eb="2">
      <t>コウフ</t>
    </rPh>
    <rPh sb="2" eb="4">
      <t>ケッテイ</t>
    </rPh>
    <rPh sb="4" eb="6">
      <t>ツウチ</t>
    </rPh>
    <rPh sb="6" eb="7">
      <t>ビ</t>
    </rPh>
    <rPh sb="7" eb="8">
      <t>オヨ</t>
    </rPh>
    <rPh sb="9" eb="11">
      <t>ブンショ</t>
    </rPh>
    <rPh sb="11" eb="13">
      <t>バンゴウ</t>
    </rPh>
    <rPh sb="14" eb="16">
      <t>メイキ</t>
    </rPh>
    <rPh sb="23" eb="25">
      <t>コウフ</t>
    </rPh>
    <rPh sb="25" eb="27">
      <t>ケッテイ</t>
    </rPh>
    <rPh sb="27" eb="30">
      <t>ツウチショ</t>
    </rPh>
    <rPh sb="31" eb="33">
      <t>ミギウエ</t>
    </rPh>
    <rPh sb="34" eb="36">
      <t>ヒヅケ</t>
    </rPh>
    <rPh sb="37" eb="39">
      <t>バンゴウ</t>
    </rPh>
    <rPh sb="40" eb="42">
      <t>キサイ</t>
    </rPh>
    <phoneticPr fontId="56"/>
  </si>
  <si>
    <t>開設者名（法人の場合は法人名）を明記している。</t>
    <rPh sb="0" eb="3">
      <t>カイセツシャ</t>
    </rPh>
    <rPh sb="3" eb="4">
      <t>メイ</t>
    </rPh>
    <rPh sb="5" eb="7">
      <t>ホウジン</t>
    </rPh>
    <rPh sb="8" eb="10">
      <t>バアイ</t>
    </rPh>
    <rPh sb="11" eb="14">
      <t>ホウジンメイ</t>
    </rPh>
    <phoneticPr fontId="56"/>
  </si>
  <si>
    <t>ベースアップ評価料（～６月）
届出の有無</t>
    <rPh sb="6" eb="8">
      <t>ヒョウカ</t>
    </rPh>
    <rPh sb="8" eb="9">
      <t>リョウ</t>
    </rPh>
    <rPh sb="12" eb="13">
      <t>ガツ</t>
    </rPh>
    <rPh sb="15" eb="17">
      <t>トドケデ</t>
    </rPh>
    <rPh sb="18" eb="20">
      <t>ウム</t>
    </rPh>
    <phoneticPr fontId="56"/>
  </si>
  <si>
    <r>
      <rPr>
        <b/>
        <sz val="12"/>
        <color rgb="FFFF0000"/>
        <rFont val="BIZ UDPゴシック"/>
        <family val="3"/>
        <charset val="128"/>
      </rPr>
      <t xml:space="preserve">※賃上げ誓約書②・③にチェックを行った診療所のみ回答が必要
</t>
    </r>
    <r>
      <rPr>
        <sz val="12"/>
        <color theme="1"/>
        <rFont val="BIZ UDPゴシック"/>
        <family val="3"/>
        <charset val="128"/>
      </rPr>
      <t>ベースアップ評価料届出の有無について〇 or ×にて記入している。</t>
    </r>
    <rPh sb="1" eb="3">
      <t>チンア</t>
    </rPh>
    <rPh sb="4" eb="7">
      <t>セイヤクショ</t>
    </rPh>
    <rPh sb="16" eb="17">
      <t>オコナ</t>
    </rPh>
    <rPh sb="19" eb="22">
      <t>シンリョウジョ</t>
    </rPh>
    <rPh sb="24" eb="26">
      <t>カイトウ</t>
    </rPh>
    <rPh sb="27" eb="29">
      <t>ヒツヨウ</t>
    </rPh>
    <rPh sb="36" eb="39">
      <t>ヒョウカリョウ</t>
    </rPh>
    <rPh sb="39" eb="41">
      <t>トドケデ</t>
    </rPh>
    <rPh sb="42" eb="44">
      <t>ウム</t>
    </rPh>
    <rPh sb="56" eb="58">
      <t>キニュウ</t>
    </rPh>
    <phoneticPr fontId="56"/>
  </si>
  <si>
    <t>②≧③の判定</t>
    <rPh sb="4" eb="6">
      <t>ハンテイ</t>
    </rPh>
    <phoneticPr fontId="56"/>
  </si>
  <si>
    <t>②補助対象経費－③賃上げ支援事業の支給額≧０の場合は、〇
②補助対象経費－③賃上げ支援事業の支給額＜０の場合は、×　を記入している。</t>
    <rPh sb="1" eb="7">
      <t>ホジョタイショウケイヒ</t>
    </rPh>
    <rPh sb="9" eb="11">
      <t>チンア</t>
    </rPh>
    <rPh sb="12" eb="16">
      <t>シエンジギョウ</t>
    </rPh>
    <rPh sb="17" eb="20">
      <t>シキュウガク</t>
    </rPh>
    <rPh sb="23" eb="25">
      <t>バアイ</t>
    </rPh>
    <rPh sb="59" eb="61">
      <t>キニュウ</t>
    </rPh>
    <phoneticPr fontId="56"/>
  </si>
  <si>
    <t>交付確定額</t>
    <rPh sb="0" eb="2">
      <t>コウフ</t>
    </rPh>
    <rPh sb="2" eb="5">
      <t>カクテイガク</t>
    </rPh>
    <phoneticPr fontId="56"/>
  </si>
  <si>
    <t>上部</t>
    <rPh sb="0" eb="2">
      <t>ジョウブ</t>
    </rPh>
    <phoneticPr fontId="56"/>
  </si>
  <si>
    <t>記</t>
    <rPh sb="0" eb="1">
      <t>キ</t>
    </rPh>
    <phoneticPr fontId="35"/>
  </si>
  <si>
    <r>
      <t xml:space="preserve">代表者氏名を明記している。（法人の場合のみ）
</t>
    </r>
    <r>
      <rPr>
        <sz val="12"/>
        <color rgb="FFFF0000"/>
        <rFont val="BIZ UDPゴシック"/>
        <family val="3"/>
        <charset val="128"/>
      </rPr>
      <t>※個人の場合には不要</t>
    </r>
    <rPh sb="0" eb="3">
      <t>ダイヒョウシャ</t>
    </rPh>
    <rPh sb="3" eb="5">
      <t>シメイ</t>
    </rPh>
    <rPh sb="6" eb="8">
      <t>メイキ</t>
    </rPh>
    <rPh sb="14" eb="16">
      <t>ホウジン</t>
    </rPh>
    <rPh sb="17" eb="19">
      <t>バアイ</t>
    </rPh>
    <rPh sb="24" eb="26">
      <t>コジン</t>
    </rPh>
    <rPh sb="27" eb="29">
      <t>バアイ</t>
    </rPh>
    <rPh sb="31" eb="33">
      <t>フヨウ</t>
    </rPh>
    <phoneticPr fontId="56"/>
  </si>
  <si>
    <t>開設者住所を明記している。（申請書に記載した住所と同じ住所が明記されている）</t>
    <rPh sb="0" eb="3">
      <t>カイセツシャ</t>
    </rPh>
    <rPh sb="3" eb="5">
      <t>ジュウショ</t>
    </rPh>
    <rPh sb="14" eb="16">
      <t>シンセイ</t>
    </rPh>
    <rPh sb="16" eb="17">
      <t>ショ</t>
    </rPh>
    <rPh sb="18" eb="20">
      <t>キサイ</t>
    </rPh>
    <rPh sb="22" eb="24">
      <t>ジュウショ</t>
    </rPh>
    <rPh sb="25" eb="26">
      <t>オナ</t>
    </rPh>
    <rPh sb="27" eb="29">
      <t>ジュウショ</t>
    </rPh>
    <rPh sb="30" eb="32">
      <t>メイキ</t>
    </rPh>
    <phoneticPr fontId="56"/>
  </si>
  <si>
    <r>
      <t xml:space="preserve">フリガナ、開設者名を明記している。（法人の場合は法人名のみ　※開設者氏名不要）
</t>
    </r>
    <r>
      <rPr>
        <sz val="12"/>
        <color rgb="FFFF0000"/>
        <rFont val="BIZ UDPゴシック"/>
        <family val="3"/>
        <charset val="128"/>
      </rPr>
      <t>※医療法人等も省略せずに記入ください。</t>
    </r>
    <rPh sb="5" eb="8">
      <t>カイセツシャ</t>
    </rPh>
    <rPh sb="8" eb="9">
      <t>メイ</t>
    </rPh>
    <rPh sb="18" eb="20">
      <t>ホウジン</t>
    </rPh>
    <rPh sb="21" eb="23">
      <t>バアイ</t>
    </rPh>
    <rPh sb="24" eb="27">
      <t>ホウジンメイ</t>
    </rPh>
    <rPh sb="31" eb="34">
      <t>カイセツシャ</t>
    </rPh>
    <rPh sb="34" eb="38">
      <t>シメイフヨウ</t>
    </rPh>
    <rPh sb="41" eb="45">
      <t>イリョウホウジン</t>
    </rPh>
    <rPh sb="45" eb="46">
      <t>トウ</t>
    </rPh>
    <rPh sb="47" eb="49">
      <t>ショウリャク</t>
    </rPh>
    <rPh sb="52" eb="54">
      <t>キニュウ</t>
    </rPh>
    <phoneticPr fontId="56"/>
  </si>
  <si>
    <t>賃金改善の総額</t>
    <rPh sb="0" eb="4">
      <t>チンギンカイゼン</t>
    </rPh>
    <rPh sb="5" eb="7">
      <t>ソウガク</t>
    </rPh>
    <phoneticPr fontId="56"/>
  </si>
  <si>
    <r>
      <t xml:space="preserve">④返還額と③賃上げ支援事業の支給額の差を記入してください。（④－③）
</t>
    </r>
    <r>
      <rPr>
        <b/>
        <sz val="12"/>
        <color rgb="FFFF0000"/>
        <rFont val="BIZ UDPゴシック"/>
        <family val="3"/>
        <charset val="128"/>
      </rPr>
      <t>（Excelの場合には自動計算）</t>
    </r>
    <rPh sb="1" eb="4">
      <t>ヘンカンガク</t>
    </rPh>
    <rPh sb="6" eb="8">
      <t>チンア</t>
    </rPh>
    <rPh sb="9" eb="13">
      <t>シエンジギョウ</t>
    </rPh>
    <rPh sb="14" eb="17">
      <t>シキュウガク</t>
    </rPh>
    <rPh sb="18" eb="19">
      <t>サ</t>
    </rPh>
    <rPh sb="20" eb="22">
      <t>キニュウ</t>
    </rPh>
    <rPh sb="42" eb="44">
      <t>バアイ</t>
    </rPh>
    <rPh sb="46" eb="50">
      <t>ジドウケイサン</t>
    </rPh>
    <phoneticPr fontId="56"/>
  </si>
  <si>
    <r>
      <t xml:space="preserve">下表の総和を計算してください。（（１）＋（２）＋（３）＋（４））
</t>
    </r>
    <r>
      <rPr>
        <b/>
        <sz val="12"/>
        <color rgb="FFFF0000"/>
        <rFont val="BIZ UDPゴシック"/>
        <family val="3"/>
        <charset val="128"/>
      </rPr>
      <t>（Excelの場合には自動計算）</t>
    </r>
    <rPh sb="0" eb="2">
      <t>カヒョウ</t>
    </rPh>
    <rPh sb="3" eb="5">
      <t>ソウワ</t>
    </rPh>
    <rPh sb="6" eb="8">
      <t>ケイサン</t>
    </rPh>
    <phoneticPr fontId="56"/>
  </si>
  <si>
    <t>賃金改善に係る診療報酬及び…その額</t>
    <rPh sb="0" eb="2">
      <t>チンギン</t>
    </rPh>
    <rPh sb="2" eb="4">
      <t>カイゼン</t>
    </rPh>
    <rPh sb="5" eb="6">
      <t>カカワ</t>
    </rPh>
    <rPh sb="7" eb="9">
      <t>シンリョウ</t>
    </rPh>
    <rPh sb="9" eb="11">
      <t>ホウシュウ</t>
    </rPh>
    <rPh sb="11" eb="12">
      <t>オヨ</t>
    </rPh>
    <rPh sb="16" eb="17">
      <t>ガク</t>
    </rPh>
    <phoneticPr fontId="56"/>
  </si>
  <si>
    <r>
      <t>該当がある場合のみ</t>
    </r>
    <r>
      <rPr>
        <sz val="12"/>
        <rFont val="BIZ UDPゴシック"/>
        <family val="3"/>
        <charset val="128"/>
      </rPr>
      <t>記入してください。</t>
    </r>
    <rPh sb="0" eb="2">
      <t>ガイトウ</t>
    </rPh>
    <rPh sb="5" eb="7">
      <t>バアイ</t>
    </rPh>
    <rPh sb="9" eb="11">
      <t>キニュウ</t>
    </rPh>
    <phoneticPr fontId="56"/>
  </si>
  <si>
    <t>補助対象経費</t>
    <phoneticPr fontId="35"/>
  </si>
  <si>
    <r>
      <t>①賃金改善の総額とⅰ賃金改善に係る診療報酬及び他の補助金等を受けた場合その額の差を記入してください。（①－ⅰ）</t>
    </r>
    <r>
      <rPr>
        <b/>
        <sz val="12"/>
        <color rgb="FFFF0000"/>
        <rFont val="BIZ UDPゴシック"/>
        <family val="3"/>
        <charset val="128"/>
      </rPr>
      <t>（Excelの場合には自動計算）</t>
    </r>
    <r>
      <rPr>
        <sz val="12"/>
        <color theme="1"/>
        <rFont val="BIZ UDPゴシック"/>
        <family val="3"/>
        <charset val="128"/>
      </rPr>
      <t xml:space="preserve">
また、算出した値は千円未満切り捨てした値にしてください。</t>
    </r>
    <rPh sb="1" eb="3">
      <t>チンギン</t>
    </rPh>
    <rPh sb="3" eb="5">
      <t>カイゼン</t>
    </rPh>
    <rPh sb="6" eb="8">
      <t>ソウガク</t>
    </rPh>
    <rPh sb="39" eb="40">
      <t>サ</t>
    </rPh>
    <rPh sb="41" eb="43">
      <t>キニュウ</t>
    </rPh>
    <rPh sb="75" eb="77">
      <t>サンシュツ</t>
    </rPh>
    <rPh sb="79" eb="80">
      <t>アタイ</t>
    </rPh>
    <rPh sb="81" eb="83">
      <t>センエン</t>
    </rPh>
    <rPh sb="83" eb="85">
      <t>ミマン</t>
    </rPh>
    <rPh sb="85" eb="86">
      <t>キ</t>
    </rPh>
    <rPh sb="87" eb="88">
      <t>ス</t>
    </rPh>
    <rPh sb="91" eb="92">
      <t>アタイ</t>
    </rPh>
    <phoneticPr fontId="35"/>
  </si>
  <si>
    <t>返還額</t>
    <rPh sb="0" eb="2">
      <t>ヘンカン</t>
    </rPh>
    <rPh sb="2" eb="3">
      <t>ガク</t>
    </rPh>
    <phoneticPr fontId="35"/>
  </si>
  <si>
    <r>
      <t>②補助対象経費と③賃上げ支援事業の支給額の差を記入してください。（③－②）
（③－②の値が0以下になる場合には0と記入）</t>
    </r>
    <r>
      <rPr>
        <b/>
        <sz val="12"/>
        <color rgb="FFFF0000"/>
        <rFont val="BIZ UDPゴシック"/>
        <family val="3"/>
        <charset val="128"/>
      </rPr>
      <t>（Excelの場合には自動計算）</t>
    </r>
    <r>
      <rPr>
        <sz val="12"/>
        <color theme="1"/>
        <rFont val="BIZ UDPゴシック"/>
        <family val="3"/>
        <charset val="128"/>
      </rPr>
      <t xml:space="preserve">
また、算出した値は千円未満切り捨てした値にしてください。</t>
    </r>
    <rPh sb="1" eb="3">
      <t>ホジョ</t>
    </rPh>
    <rPh sb="3" eb="5">
      <t>タイショウ</t>
    </rPh>
    <rPh sb="5" eb="7">
      <t>ケイヒ</t>
    </rPh>
    <rPh sb="9" eb="11">
      <t>チンア</t>
    </rPh>
    <rPh sb="12" eb="14">
      <t>シエン</t>
    </rPh>
    <rPh sb="14" eb="16">
      <t>ジギョウ</t>
    </rPh>
    <rPh sb="17" eb="20">
      <t>シキュウガク</t>
    </rPh>
    <rPh sb="21" eb="22">
      <t>サ</t>
    </rPh>
    <rPh sb="23" eb="25">
      <t>キニュウ</t>
    </rPh>
    <rPh sb="43" eb="44">
      <t>アタイ</t>
    </rPh>
    <rPh sb="46" eb="48">
      <t>イカ</t>
    </rPh>
    <rPh sb="51" eb="53">
      <t>バアイ</t>
    </rPh>
    <rPh sb="57" eb="59">
      <t>キニュウ</t>
    </rPh>
    <rPh sb="79" eb="81">
      <t>サンシュツ</t>
    </rPh>
    <rPh sb="83" eb="84">
      <t>アタイ</t>
    </rPh>
    <rPh sb="85" eb="87">
      <t>センエン</t>
    </rPh>
    <rPh sb="87" eb="89">
      <t>ミマン</t>
    </rPh>
    <rPh sb="89" eb="90">
      <t>キ</t>
    </rPh>
    <rPh sb="91" eb="92">
      <t>ス</t>
    </rPh>
    <rPh sb="95" eb="96">
      <t>アタイ</t>
    </rPh>
    <phoneticPr fontId="35"/>
  </si>
  <si>
    <t>令和８年度（２０２６年度）熊本県診療所（歯科）賃上げ・物価支援事業補助金実績報告書セルフチェック表</t>
    <rPh sb="0" eb="2">
      <t>レイワ</t>
    </rPh>
    <rPh sb="3" eb="4">
      <t>ネン</t>
    </rPh>
    <rPh sb="4" eb="5">
      <t>ド</t>
    </rPh>
    <rPh sb="10" eb="12">
      <t>ネンド</t>
    </rPh>
    <rPh sb="13" eb="16">
      <t>クマモトケン</t>
    </rPh>
    <rPh sb="16" eb="19">
      <t>シンリョウジョ</t>
    </rPh>
    <rPh sb="20" eb="22">
      <t>シカ</t>
    </rPh>
    <rPh sb="23" eb="25">
      <t>チンア</t>
    </rPh>
    <rPh sb="27" eb="29">
      <t>ブッカ</t>
    </rPh>
    <rPh sb="29" eb="31">
      <t>シエン</t>
    </rPh>
    <rPh sb="31" eb="33">
      <t>ジギョウ</t>
    </rPh>
    <rPh sb="33" eb="36">
      <t>ホジョキン</t>
    </rPh>
    <rPh sb="36" eb="38">
      <t>ジッセキ</t>
    </rPh>
    <rPh sb="38" eb="41">
      <t>ホウコクショ</t>
    </rPh>
    <rPh sb="48" eb="49">
      <t>ヒョウ</t>
    </rPh>
    <phoneticPr fontId="56"/>
  </si>
  <si>
    <r>
      <rPr>
        <b/>
        <sz val="18"/>
        <color rgb="FFFF0000"/>
        <rFont val="BIZ UDPゴシック"/>
        <family val="3"/>
        <charset val="128"/>
      </rPr>
      <t>「40歳未満の勤務歯科医師」</t>
    </r>
    <r>
      <rPr>
        <b/>
        <sz val="18"/>
        <color theme="1"/>
        <rFont val="BIZ UDPゴシック"/>
        <family val="3"/>
        <charset val="128"/>
      </rPr>
      <t xml:space="preserve">
の賃金改善の内容</t>
    </r>
    <rPh sb="3" eb="4">
      <t>サイ</t>
    </rPh>
    <rPh sb="4" eb="6">
      <t>ミマン</t>
    </rPh>
    <rPh sb="7" eb="9">
      <t>キンム</t>
    </rPh>
    <rPh sb="9" eb="13">
      <t>シカイシ</t>
    </rPh>
    <rPh sb="16" eb="18">
      <t>チンギン</t>
    </rPh>
    <rPh sb="18" eb="20">
      <t>カイゼン</t>
    </rPh>
    <rPh sb="21" eb="23">
      <t>ナイヨウ</t>
    </rPh>
    <phoneticPr fontId="35"/>
  </si>
  <si>
    <r>
      <rPr>
        <b/>
        <sz val="18"/>
        <color rgb="FFFF0000"/>
        <rFont val="BIZ UDPゴシック"/>
        <family val="3"/>
        <charset val="128"/>
      </rPr>
      <t>「事務職員」</t>
    </r>
    <r>
      <rPr>
        <b/>
        <sz val="18"/>
        <color theme="1"/>
        <rFont val="BIZ UDPゴシック"/>
        <family val="3"/>
        <charset val="128"/>
      </rPr>
      <t xml:space="preserve">
の賃金改善の内容</t>
    </r>
    <rPh sb="1" eb="3">
      <t>ジム</t>
    </rPh>
    <rPh sb="3" eb="5">
      <t>ショクイン</t>
    </rPh>
    <rPh sb="8" eb="10">
      <t>チンギン</t>
    </rPh>
    <rPh sb="10" eb="12">
      <t>カイゼン</t>
    </rPh>
    <rPh sb="13" eb="15">
      <t>ナイヨウ</t>
    </rPh>
    <phoneticPr fontId="35"/>
  </si>
  <si>
    <r>
      <rPr>
        <b/>
        <sz val="18"/>
        <color rgb="FFFF0000"/>
        <rFont val="BIZ UDPゴシック"/>
        <family val="3"/>
        <charset val="128"/>
      </rPr>
      <t>「歯科衛生士」</t>
    </r>
    <r>
      <rPr>
        <b/>
        <sz val="18"/>
        <color theme="1"/>
        <rFont val="BIZ UDPゴシック"/>
        <family val="3"/>
        <charset val="128"/>
      </rPr>
      <t xml:space="preserve">
の賃金改善の内容</t>
    </r>
    <rPh sb="1" eb="3">
      <t>シカ</t>
    </rPh>
    <rPh sb="3" eb="6">
      <t>エイセイシ</t>
    </rPh>
    <rPh sb="9" eb="11">
      <t>チンギン</t>
    </rPh>
    <rPh sb="11" eb="13">
      <t>カイゼン</t>
    </rPh>
    <rPh sb="14" eb="16">
      <t>ナイヨウ</t>
    </rPh>
    <phoneticPr fontId="35"/>
  </si>
  <si>
    <r>
      <rPr>
        <b/>
        <sz val="18"/>
        <color theme="1"/>
        <rFont val="BIZ UDPゴシック"/>
        <family val="3"/>
        <charset val="128"/>
      </rPr>
      <t>（上記職種以外の職員）</t>
    </r>
    <r>
      <rPr>
        <b/>
        <sz val="11"/>
        <color theme="1"/>
        <rFont val="BIZ UDPゴシック"/>
        <family val="3"/>
        <charset val="128"/>
      </rPr>
      <t xml:space="preserve">
その他職員の賃金改善の内容
</t>
    </r>
    <r>
      <rPr>
        <b/>
        <sz val="11"/>
        <color rgb="FFFF0000"/>
        <rFont val="BIZ UDPゴシック"/>
        <family val="3"/>
        <charset val="128"/>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</si>
  <si>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t>（※）計算方法は例えば下記の方法が考えられますが、対象とする賃金改善の内容や職員・職種の範囲は歯科診療所ごとに判断して計算いただくようお願いいたします。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2">
      <t>シカシンリョウジョ</t>
    </rPh>
    <rPh sb="55" eb="57">
      <t>ハンダン</t>
    </rPh>
    <rPh sb="59" eb="61">
      <t>ケイサン</t>
    </rPh>
    <rPh sb="68" eb="69">
      <t>ネガ</t>
    </rPh>
    <rPh sb="77" eb="78">
      <t>レイ</t>
    </rPh>
    <rPh sb="155" eb="156">
      <t>レイ</t>
    </rPh>
    <rPh sb="199" eb="200">
      <t>レイ</t>
    </rPh>
    <phoneticPr fontId="35"/>
  </si>
  <si>
    <r>
      <rPr>
        <sz val="18"/>
        <color theme="1"/>
        <rFont val="BIZ UDPゴシック"/>
        <family val="3"/>
        <charset val="128"/>
      </rPr>
      <t>別紙①</t>
    </r>
    <r>
      <rPr>
        <sz val="20"/>
        <color theme="1"/>
        <rFont val="BIZ UDPゴシック"/>
        <family val="3"/>
        <charset val="128"/>
      </rPr>
      <t xml:space="preserve">
1</t>
    </r>
    <phoneticPr fontId="35"/>
  </si>
  <si>
    <r>
      <rPr>
        <sz val="18"/>
        <color theme="1"/>
        <rFont val="BIZ UDPゴシック"/>
        <family val="3"/>
        <charset val="128"/>
      </rPr>
      <t>別紙②</t>
    </r>
    <r>
      <rPr>
        <sz val="20"/>
        <color theme="1"/>
        <rFont val="BIZ UDPゴシック"/>
        <family val="3"/>
        <charset val="128"/>
      </rPr>
      <t xml:space="preserve">
3</t>
    </r>
    <rPh sb="0" eb="2">
      <t>ベツシ</t>
    </rPh>
    <phoneticPr fontId="35"/>
  </si>
  <si>
    <r>
      <rPr>
        <b/>
        <sz val="20"/>
        <color theme="1"/>
        <rFont val="BIZ UDPゴシック"/>
        <family val="3"/>
        <charset val="128"/>
      </rPr>
      <t>以下、給付金の対象となった賃金改善等の内容について、</t>
    </r>
    <r>
      <rPr>
        <b/>
        <u/>
        <sz val="20"/>
        <color rgb="FFFF0000"/>
        <rFont val="BIZ UDPゴシック"/>
        <family val="3"/>
        <charset val="128"/>
      </rPr>
      <t>個別職種ごとに</t>
    </r>
    <r>
      <rPr>
        <b/>
        <sz val="20"/>
        <color theme="1"/>
        <rFont val="BIZ UDPゴシック"/>
        <family val="3"/>
        <charset val="128"/>
      </rPr>
      <t>記載してください。</t>
    </r>
    <r>
      <rPr>
        <b/>
        <sz val="16"/>
        <color rgb="FFFF0000"/>
        <rFont val="BIZ UDPゴシック"/>
        <family val="3"/>
        <charset val="128"/>
      </rPr>
      <t xml:space="preserve">
</t>
    </r>
    <r>
      <rPr>
        <b/>
        <sz val="16"/>
        <color theme="1"/>
        <rFont val="BIZ UDPゴシック"/>
        <family val="3"/>
        <charset val="128"/>
      </rPr>
      <t>※職種ごとの賃金改善の総額と歯科診療所全体の賃金改善の総額が正確に一致しなくても差し支えありません。</t>
    </r>
    <rPh sb="0" eb="2">
      <t>イカ</t>
    </rPh>
    <rPh sb="3" eb="6">
      <t>キュウフキン</t>
    </rPh>
    <rPh sb="19" eb="21">
      <t>ナイヨウ</t>
    </rPh>
    <rPh sb="26" eb="28">
      <t>コベツ</t>
    </rPh>
    <rPh sb="28" eb="30">
      <t>ショクシュ</t>
    </rPh>
    <rPh sb="33" eb="35">
      <t>キサイ</t>
    </rPh>
    <rPh sb="57" eb="59">
      <t>シカ</t>
    </rPh>
    <rPh sb="59" eb="62">
      <t>シンリョウジョ</t>
    </rPh>
    <rPh sb="73" eb="75">
      <t>セイカク</t>
    </rPh>
    <phoneticPr fontId="35"/>
  </si>
  <si>
    <t>開設者名：</t>
    <rPh sb="0" eb="3">
      <t>カイセツシャ</t>
    </rPh>
    <rPh sb="3" eb="4">
      <t>メイ</t>
    </rPh>
    <phoneticPr fontId="36"/>
  </si>
  <si>
    <t>Ⅰ：賃金改善の総額（自動計算）</t>
    <rPh sb="2" eb="4">
      <t>チンギン</t>
    </rPh>
    <rPh sb="4" eb="6">
      <t>カイゼン</t>
    </rPh>
    <rPh sb="7" eb="9">
      <t>ソウガク</t>
    </rPh>
    <rPh sb="10" eb="12">
      <t>ジドウ</t>
    </rPh>
    <rPh sb="12" eb="14">
      <t>ケイサン</t>
    </rPh>
    <phoneticPr fontId="35"/>
  </si>
  <si>
    <t>Ⅱ：補助対象経費（自動計算）（千円未満切り捨て）</t>
    <rPh sb="3" eb="5">
      <t>ジドウ</t>
    </rPh>
    <rPh sb="5" eb="7">
      <t>ケイサン</t>
    </rPh>
    <rPh sb="9" eb="11">
      <t>センエン</t>
    </rPh>
    <rPh sb="11" eb="13">
      <t>ミマン</t>
    </rPh>
    <rPh sb="13" eb="14">
      <t>キ</t>
    </rPh>
    <rPh sb="15" eb="16">
      <t>ス</t>
    </rPh>
    <phoneticPr fontId="35"/>
  </si>
  <si>
    <t>Ⅲ：賃上げ支援事業の支給額</t>
    <rPh sb="2" eb="4">
      <t>チンア</t>
    </rPh>
    <rPh sb="5" eb="7">
      <t>シエン</t>
    </rPh>
    <rPh sb="7" eb="9">
      <t>ジギョウ</t>
    </rPh>
    <rPh sb="10" eb="13">
      <t>シキュウガク</t>
    </rPh>
    <phoneticPr fontId="35"/>
  </si>
  <si>
    <t>Ⅳ：返還額（千円未満切り捨て）（Ⅲ－Ⅱ）</t>
    <rPh sb="2" eb="5">
      <t>ヘンカンガク</t>
    </rPh>
    <rPh sb="6" eb="8">
      <t>センエン</t>
    </rPh>
    <rPh sb="8" eb="10">
      <t>ミマン</t>
    </rPh>
    <rPh sb="10" eb="11">
      <t>キ</t>
    </rPh>
    <rPh sb="12" eb="13">
      <t>ス</t>
    </rPh>
    <phoneticPr fontId="35"/>
  </si>
  <si>
    <r>
      <t>ⅰ：賃金改善に係る診療報酬及び</t>
    </r>
    <r>
      <rPr>
        <b/>
        <u/>
        <sz val="12"/>
        <color theme="1"/>
        <rFont val="BIZ UDPゴシック"/>
        <family val="3"/>
        <charset val="128"/>
      </rPr>
      <t>他の補助金等を受けた場合</t>
    </r>
    <r>
      <rPr>
        <b/>
        <sz val="12"/>
        <color theme="1"/>
        <rFont val="BIZ UDPゴシック"/>
        <family val="3"/>
        <charset val="128"/>
      </rPr>
      <t>その額（直接入力）</t>
    </r>
    <rPh sb="31" eb="33">
      <t>チョクセツ</t>
    </rPh>
    <rPh sb="33" eb="35">
      <t>ニュウリョク</t>
    </rPh>
    <phoneticPr fontId="35"/>
  </si>
  <si>
    <t>交付確定額（自動計算）</t>
    <rPh sb="0" eb="2">
      <t>コウフ</t>
    </rPh>
    <rPh sb="2" eb="5">
      <t>カクテイガク</t>
    </rPh>
    <rPh sb="6" eb="10">
      <t>ジドウケイサン</t>
    </rPh>
    <phoneticPr fontId="35"/>
  </si>
  <si>
    <r>
      <t xml:space="preserve">返還額有無の判定（Ⅱ－Ⅲ≧０ の場合には〇、Ⅱ－Ⅲ＜０ の場合には×）
</t>
    </r>
    <r>
      <rPr>
        <b/>
        <sz val="12"/>
        <color rgb="FFFF0000"/>
        <rFont val="BIZ UDPゴシック"/>
        <family val="3"/>
        <charset val="128"/>
      </rPr>
      <t>※×の場合には補助金の返還が必要です</t>
    </r>
    <rPh sb="0" eb="3">
      <t>ヘンカンガク</t>
    </rPh>
    <rPh sb="3" eb="5">
      <t>ウム</t>
    </rPh>
    <rPh sb="6" eb="8">
      <t>ハンテイ</t>
    </rPh>
    <rPh sb="16" eb="18">
      <t>バアイ</t>
    </rPh>
    <rPh sb="39" eb="41">
      <t>バアイ</t>
    </rPh>
    <rPh sb="43" eb="46">
      <t>ホジョキン</t>
    </rPh>
    <rPh sb="47" eb="49">
      <t>ヘンカン</t>
    </rPh>
    <rPh sb="50" eb="52">
      <t>ヒツヨウ</t>
    </rPh>
    <phoneticPr fontId="35"/>
  </si>
  <si>
    <r>
      <t>令和８年６月１日時点で令和８年度診療報酬改定による見直し後のベースアップ評価料の届出の
有無</t>
    </r>
    <r>
      <rPr>
        <b/>
        <u/>
        <sz val="12"/>
        <color rgb="FFFF0000"/>
        <rFont val="BIZ UDPゴシック"/>
        <family val="3"/>
        <charset val="128"/>
      </rPr>
      <t>（令和8年３月1日時点でベースアップ評価料を届け出ていない診療所のみ要回答）　　　　　　　　　　</t>
    </r>
    <r>
      <rPr>
        <b/>
        <sz val="12"/>
        <color rgb="FFFF0000"/>
        <rFont val="BIZ UDPゴシック"/>
        <family val="3"/>
        <charset val="128"/>
      </rPr>
      <t>※届出を行っている事業所は○を、行っていない事業所は×を記載してください。　　　　　　　　　　　　　※×の場合には補助金の返還が必要です</t>
    </r>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4" eb="46">
      <t>ウム</t>
    </rPh>
    <rPh sb="47" eb="49">
      <t>レイワ</t>
    </rPh>
    <rPh sb="50" eb="51">
      <t>ネン</t>
    </rPh>
    <rPh sb="52" eb="53">
      <t>ガツ</t>
    </rPh>
    <rPh sb="54" eb="55">
      <t>ニチ</t>
    </rPh>
    <rPh sb="55" eb="57">
      <t>ジテン</t>
    </rPh>
    <rPh sb="64" eb="67">
      <t>ヒョウカリョウ</t>
    </rPh>
    <rPh sb="68" eb="69">
      <t>トド</t>
    </rPh>
    <rPh sb="70" eb="71">
      <t>デ</t>
    </rPh>
    <rPh sb="75" eb="78">
      <t>シンリョウジョ</t>
    </rPh>
    <rPh sb="80" eb="81">
      <t>ヨウ</t>
    </rPh>
    <rPh sb="81" eb="83">
      <t>カイトウ</t>
    </rPh>
    <rPh sb="95" eb="97">
      <t>トドケデ</t>
    </rPh>
    <rPh sb="98" eb="99">
      <t>オコナ</t>
    </rPh>
    <rPh sb="103" eb="106">
      <t>ジギョウショ</t>
    </rPh>
    <rPh sb="110" eb="111">
      <t>オコナ</t>
    </rPh>
    <rPh sb="116" eb="119">
      <t>ジギョウショ</t>
    </rPh>
    <rPh sb="122" eb="124">
      <t>キサイ</t>
    </rPh>
    <rPh sb="147" eb="149">
      <t>バアイ</t>
    </rPh>
    <rPh sb="151" eb="154">
      <t>ホジョキン</t>
    </rPh>
    <rPh sb="155" eb="157">
      <t>ヘンカン</t>
    </rPh>
    <rPh sb="158" eb="160">
      <t>ヒツヨウ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</si>
</sst>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0%"/>
    <numFmt numFmtId="178" formatCode="#,##0&quot;ヶ月分&quot;"/>
    <numFmt numFmtId="179" formatCode="#,##0&quot;ヶ月&quot;"/>
    <numFmt numFmtId="180" formatCode="[$]ggge&quot;年&quot;m&quot;月&quot;d&quot;日&quot;;@" x16r2:formatCode16="[$-ja-JP-x-gannen]ggge&quot;年&quot;m&quot;月&quot;d&quot;日&quot;;@"/>
    <numFmt numFmtId="181" formatCode="[$-411]ggge&quot;年&quot;m&quot;月&quot;d&quot;日&quot;;@"/>
    <numFmt numFmtId="182" formatCode="#,##0.00&quot;人&quot;"/>
  </numFmts>
  <fonts count="7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14"/>
      <color theme="1"/>
      <name val="BIZ UDPゴシック"/>
      <family val="3"/>
      <charset val="128"/>
    </font>
    <font>
      <u/>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rgb="FFFF0000"/>
      <name val="BIZ UDPゴシック"/>
      <family val="3"/>
      <charset val="128"/>
    </font>
    <font>
      <sz val="11"/>
      <color theme="1"/>
      <name val="BIZ UDPゴシック"/>
      <family val="3"/>
      <charset val="128"/>
    </font>
    <font>
      <b/>
      <sz val="12"/>
      <color theme="1"/>
      <name val="BIZ UDPゴシック"/>
      <family val="3"/>
      <charset val="128"/>
    </font>
    <font>
      <sz val="12"/>
      <color theme="1"/>
      <name val="BIZ UDPゴシック"/>
      <family val="3"/>
      <charset val="128"/>
    </font>
    <font>
      <b/>
      <sz val="8"/>
      <color theme="1"/>
      <name val="BIZ UDPゴシック"/>
      <family val="3"/>
      <charset val="128"/>
    </font>
    <font>
      <b/>
      <sz val="16"/>
      <color theme="1"/>
      <name val="BIZ UDPゴシック"/>
      <family val="3"/>
      <charset val="128"/>
    </font>
    <font>
      <sz val="12"/>
      <color theme="1"/>
      <name val="ＭＳ Ｐゴシック"/>
      <family val="3"/>
      <charset val="128"/>
      <scheme val="minor"/>
    </font>
    <font>
      <b/>
      <sz val="12"/>
      <color theme="1"/>
      <name val="ＭＳ Ｐゴシック"/>
      <family val="3"/>
      <charset val="128"/>
      <scheme val="minor"/>
    </font>
    <font>
      <b/>
      <sz val="20"/>
      <color rgb="FFFF0000"/>
      <name val="BIZ UDPゴシック"/>
      <family val="3"/>
      <charset val="128"/>
    </font>
    <font>
      <b/>
      <sz val="15"/>
      <color theme="1"/>
      <name val="BIZ UDPゴシック"/>
      <family val="3"/>
      <charset val="128"/>
    </font>
    <font>
      <sz val="6"/>
      <name val="ＭＳ Ｐゴシック"/>
      <family val="2"/>
      <charset val="128"/>
    </font>
    <font>
      <sz val="14"/>
      <name val="BIZ UDPゴシック"/>
      <family val="3"/>
      <charset val="128"/>
    </font>
    <font>
      <sz val="12"/>
      <color rgb="FFFF0000"/>
      <name val="BIZ UDPゴシック"/>
      <family val="3"/>
      <charset val="128"/>
    </font>
    <font>
      <sz val="18"/>
      <color theme="1"/>
      <name val="BIZ UDPゴシック"/>
      <family val="3"/>
      <charset val="128"/>
    </font>
    <font>
      <sz val="14"/>
      <color theme="1"/>
      <name val="BIZ UDPゴシック"/>
      <family val="3"/>
      <charset val="128"/>
    </font>
    <font>
      <b/>
      <sz val="12"/>
      <color rgb="FFFF0000"/>
      <name val="BIZ UDPゴシック"/>
      <family val="3"/>
      <charset val="128"/>
    </font>
    <font>
      <b/>
      <sz val="10"/>
      <color rgb="FFFF0000"/>
      <name val="BIZ UDPゴシック"/>
      <family val="3"/>
      <charset val="128"/>
    </font>
    <font>
      <sz val="12"/>
      <name val="BIZ UDPゴシック"/>
      <family val="3"/>
      <charset val="128"/>
    </font>
    <font>
      <sz val="20"/>
      <color theme="1"/>
      <name val="BIZ UDPゴシック"/>
      <family val="3"/>
      <charset val="128"/>
    </font>
    <font>
      <b/>
      <sz val="18"/>
      <color theme="1"/>
      <name val="BIZ UDPゴシック"/>
      <family val="3"/>
      <charset val="128"/>
    </font>
    <font>
      <b/>
      <sz val="18"/>
      <color rgb="FFFF0000"/>
      <name val="BIZ UDPゴシック"/>
      <family val="3"/>
      <charset val="128"/>
    </font>
    <font>
      <sz val="16"/>
      <color theme="1"/>
      <name val="BIZ UDPゴシック"/>
      <family val="3"/>
      <charset val="128"/>
    </font>
    <font>
      <b/>
      <sz val="16"/>
      <color rgb="FFFF0000"/>
      <name val="BIZ UDPゴシック"/>
      <family val="3"/>
      <charset val="128"/>
    </font>
    <font>
      <b/>
      <sz val="20"/>
      <color theme="1"/>
      <name val="BIZ UDPゴシック"/>
      <family val="3"/>
      <charset val="128"/>
    </font>
    <font>
      <b/>
      <u/>
      <sz val="20"/>
      <color rgb="FFFF0000"/>
      <name val="BIZ UDPゴシック"/>
      <family val="3"/>
      <charset val="128"/>
    </font>
    <font>
      <b/>
      <u/>
      <sz val="12"/>
      <color rgb="FFFF0000"/>
      <name val="BIZ UDPゴシック"/>
      <family val="3"/>
      <charset val="128"/>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8" fillId="0" borderId="0">
      <alignment vertical="center"/>
    </xf>
    <xf numFmtId="0" fontId="18" fillId="0" borderId="0">
      <alignment vertical="center"/>
    </xf>
    <xf numFmtId="0" fontId="38" fillId="0" borderId="0">
      <alignment vertical="center"/>
    </xf>
    <xf numFmtId="38" fontId="18" fillId="0" borderId="0" applyFont="0" applyFill="0" applyBorder="0" applyAlignment="0" applyProtection="0">
      <alignment vertical="center"/>
    </xf>
    <xf numFmtId="0" fontId="40" fillId="0" borderId="0">
      <alignment vertical="center"/>
    </xf>
    <xf numFmtId="0" fontId="15" fillId="0" borderId="0">
      <alignment vertical="center"/>
    </xf>
    <xf numFmtId="38" fontId="15" fillId="0" borderId="0" applyFont="0" applyFill="0" applyBorder="0" applyAlignment="0" applyProtection="0">
      <alignment vertical="center"/>
    </xf>
    <xf numFmtId="0" fontId="40"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182">
    <xf numFmtId="0" fontId="0" fillId="0" borderId="0" xfId="0">
      <alignment vertical="center"/>
    </xf>
    <xf numFmtId="0" fontId="13" fillId="0" borderId="0" xfId="57">
      <alignment vertical="center"/>
    </xf>
    <xf numFmtId="0" fontId="41"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0" fillId="0" borderId="0" xfId="69" applyFont="1" applyAlignment="1">
      <alignment vertical="center" wrapText="1"/>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6" fillId="0" borderId="0" xfId="69" applyFont="1">
      <alignment vertical="center"/>
    </xf>
    <xf numFmtId="0" fontId="0" fillId="0" borderId="0" xfId="72" applyFont="1" applyAlignment="1">
      <alignment vertical="center" wrapText="1"/>
    </xf>
    <xf numFmtId="0" fontId="5" fillId="0" borderId="0" xfId="72">
      <alignment vertical="center"/>
    </xf>
    <xf numFmtId="0" fontId="4" fillId="0" borderId="0" xfId="69" applyFont="1" applyAlignment="1">
      <alignment vertical="center" wrapText="1"/>
    </xf>
    <xf numFmtId="0" fontId="3" fillId="0" borderId="0" xfId="69" applyFont="1" applyAlignment="1">
      <alignment vertical="center" wrapText="1"/>
    </xf>
    <xf numFmtId="0" fontId="2" fillId="0" borderId="0" xfId="69" applyFont="1" applyAlignment="1">
      <alignment vertical="center" wrapText="1"/>
    </xf>
    <xf numFmtId="0" fontId="1" fillId="0" borderId="0" xfId="69" applyFont="1" applyAlignment="1">
      <alignment vertical="center" wrapText="1"/>
    </xf>
    <xf numFmtId="0" fontId="1" fillId="0" borderId="0" xfId="69" applyFont="1">
      <alignment vertical="center"/>
    </xf>
    <xf numFmtId="0" fontId="43" fillId="0" borderId="0" xfId="69" applyFont="1" applyAlignment="1" applyProtection="1">
      <alignment horizontal="right" vertical="center"/>
      <protection locked="0"/>
    </xf>
    <xf numFmtId="0" fontId="45" fillId="0" borderId="5" xfId="69" applyFont="1" applyBorder="1" applyAlignment="1">
      <alignment horizontal="center" vertical="center" wrapText="1"/>
    </xf>
    <xf numFmtId="0" fontId="45" fillId="37" borderId="5" xfId="72" applyFont="1" applyFill="1" applyBorder="1" applyAlignment="1">
      <alignment vertical="center" wrapText="1"/>
    </xf>
    <xf numFmtId="0" fontId="45" fillId="37" borderId="5" xfId="72" applyFont="1" applyFill="1" applyBorder="1" applyAlignment="1">
      <alignment horizontal="center" vertical="center" wrapText="1"/>
    </xf>
    <xf numFmtId="0" fontId="45" fillId="0" borderId="5" xfId="69" applyFont="1" applyBorder="1" applyAlignment="1">
      <alignment vertical="center" wrapText="1"/>
    </xf>
    <xf numFmtId="176" fontId="45" fillId="35" borderId="5" xfId="69" applyNumberFormat="1" applyFont="1" applyFill="1" applyBorder="1" applyAlignment="1">
      <alignment horizontal="center" vertical="center" wrapText="1"/>
    </xf>
    <xf numFmtId="179" fontId="45" fillId="35" borderId="5" xfId="69" applyNumberFormat="1" applyFont="1" applyFill="1" applyBorder="1" applyAlignment="1">
      <alignment horizontal="center" vertical="center" wrapText="1"/>
    </xf>
    <xf numFmtId="176" fontId="45" fillId="0" borderId="5" xfId="69" applyNumberFormat="1" applyFont="1" applyBorder="1" applyAlignment="1">
      <alignment horizontal="center" vertical="center" wrapText="1"/>
    </xf>
    <xf numFmtId="0" fontId="45" fillId="0" borderId="25" xfId="69" applyFont="1" applyBorder="1" applyAlignment="1">
      <alignment vertical="center" wrapText="1"/>
    </xf>
    <xf numFmtId="178" fontId="45" fillId="35" borderId="5" xfId="69" applyNumberFormat="1" applyFont="1" applyFill="1" applyBorder="1" applyAlignment="1">
      <alignment horizontal="center" vertical="center" wrapText="1"/>
    </xf>
    <xf numFmtId="176" fontId="45" fillId="0" borderId="23" xfId="69" applyNumberFormat="1" applyFont="1" applyBorder="1" applyAlignment="1">
      <alignment horizontal="center" vertical="center" wrapText="1"/>
    </xf>
    <xf numFmtId="0" fontId="45" fillId="0" borderId="3" xfId="69" applyFont="1" applyBorder="1" applyAlignment="1">
      <alignment vertical="center" wrapText="1"/>
    </xf>
    <xf numFmtId="0" fontId="47" fillId="0" borderId="0" xfId="69" applyFont="1">
      <alignment vertical="center"/>
    </xf>
    <xf numFmtId="0" fontId="47" fillId="0" borderId="0" xfId="69" applyFont="1" applyAlignment="1">
      <alignment horizontal="center" vertical="center"/>
    </xf>
    <xf numFmtId="0" fontId="42" fillId="0" borderId="0" xfId="69" applyFont="1" applyAlignment="1">
      <alignment vertical="center" wrapText="1"/>
    </xf>
    <xf numFmtId="0" fontId="45" fillId="37" borderId="5" xfId="69" applyFont="1" applyFill="1" applyBorder="1" applyAlignment="1">
      <alignment vertical="center" wrapText="1"/>
    </xf>
    <xf numFmtId="0" fontId="45" fillId="37" borderId="5" xfId="69" applyFont="1" applyFill="1" applyBorder="1" applyAlignment="1">
      <alignment horizontal="center" vertical="center" wrapText="1"/>
    </xf>
    <xf numFmtId="177" fontId="45" fillId="0" borderId="5" xfId="71" applyNumberFormat="1" applyFont="1" applyBorder="1" applyAlignment="1">
      <alignment horizontal="center" vertical="center" wrapText="1"/>
    </xf>
    <xf numFmtId="176" fontId="45" fillId="0" borderId="5" xfId="71" applyNumberFormat="1" applyFont="1" applyBorder="1" applyAlignment="1">
      <alignment horizontal="center" vertical="center" wrapText="1"/>
    </xf>
    <xf numFmtId="176" fontId="45" fillId="35" borderId="5" xfId="71" applyNumberFormat="1" applyFont="1" applyFill="1" applyBorder="1" applyAlignment="1">
      <alignment horizontal="center" vertical="center" wrapText="1"/>
    </xf>
    <xf numFmtId="179" fontId="45" fillId="35" borderId="5" xfId="71" applyNumberFormat="1" applyFont="1" applyFill="1" applyBorder="1" applyAlignment="1">
      <alignment horizontal="center" vertical="center" wrapText="1"/>
    </xf>
    <xf numFmtId="0" fontId="47" fillId="0" borderId="0" xfId="69" applyFont="1" applyAlignment="1">
      <alignment vertical="center" wrapText="1"/>
    </xf>
    <xf numFmtId="176" fontId="48" fillId="35" borderId="0" xfId="68" applyNumberFormat="1" applyFont="1" applyFill="1" applyAlignment="1" applyProtection="1">
      <alignment horizontal="right" vertical="center"/>
      <protection locked="0"/>
    </xf>
    <xf numFmtId="176" fontId="48" fillId="37" borderId="0" xfId="68" applyNumberFormat="1" applyFont="1" applyFill="1" applyAlignment="1" applyProtection="1">
      <alignment horizontal="right" vertical="center"/>
      <protection locked="0"/>
    </xf>
    <xf numFmtId="0" fontId="48" fillId="35" borderId="0" xfId="69" applyFont="1" applyFill="1" applyAlignment="1" applyProtection="1">
      <alignment horizontal="right" vertical="center"/>
      <protection locked="0"/>
    </xf>
    <xf numFmtId="176" fontId="48" fillId="37" borderId="0" xfId="69" applyNumberFormat="1" applyFont="1" applyFill="1" applyAlignment="1" applyProtection="1">
      <alignment horizontal="right" vertical="center"/>
      <protection locked="0"/>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horizontal="center" vertical="center"/>
    </xf>
    <xf numFmtId="0" fontId="49" fillId="0" borderId="0" xfId="0" applyFont="1">
      <alignment vertical="center"/>
    </xf>
    <xf numFmtId="0" fontId="52" fillId="0" borderId="0" xfId="0" applyFont="1">
      <alignment vertical="center"/>
    </xf>
    <xf numFmtId="0" fontId="51" fillId="0" borderId="0" xfId="0" applyFont="1" applyAlignment="1">
      <alignment vertical="center" wrapText="1"/>
    </xf>
    <xf numFmtId="0" fontId="45" fillId="0" borderId="0" xfId="0" applyFont="1">
      <alignment vertical="center"/>
    </xf>
    <xf numFmtId="0" fontId="45" fillId="0" borderId="0" xfId="0" applyFont="1" applyAlignment="1">
      <alignment horizontal="left" vertical="center"/>
    </xf>
    <xf numFmtId="0" fontId="30" fillId="0" borderId="0" xfId="0" applyFont="1">
      <alignment vertical="center"/>
    </xf>
    <xf numFmtId="0" fontId="30" fillId="0" borderId="0" xfId="0" applyFont="1" applyAlignment="1">
      <alignment horizontal="left" vertical="center"/>
    </xf>
    <xf numFmtId="0" fontId="48" fillId="0" borderId="0" xfId="0" applyFont="1">
      <alignment vertical="center"/>
    </xf>
    <xf numFmtId="0" fontId="53" fillId="0" borderId="0" xfId="0" applyFont="1">
      <alignment vertical="center"/>
    </xf>
    <xf numFmtId="180" fontId="0" fillId="0" borderId="0" xfId="0" applyNumberFormat="1" applyAlignment="1">
      <alignment horizontal="center" vertical="center"/>
    </xf>
    <xf numFmtId="182" fontId="45" fillId="35" borderId="5" xfId="69" applyNumberFormat="1" applyFont="1" applyFill="1" applyBorder="1" applyAlignment="1">
      <alignment horizontal="center" vertical="center" wrapText="1"/>
    </xf>
    <xf numFmtId="2" fontId="45" fillId="35" borderId="5" xfId="71" applyNumberFormat="1" applyFont="1" applyFill="1" applyBorder="1" applyAlignment="1">
      <alignment horizontal="center" vertical="center" wrapText="1"/>
    </xf>
    <xf numFmtId="0" fontId="54" fillId="0" borderId="0" xfId="0" applyFont="1" applyAlignment="1">
      <alignment horizontal="left" vertical="center"/>
    </xf>
    <xf numFmtId="0" fontId="59" fillId="0" borderId="40" xfId="0" applyFont="1" applyBorder="1" applyAlignment="1">
      <alignment horizontal="center" vertical="center"/>
      <extLst>
        <ext xmlns:xfpb="http://schemas.microsoft.com/office/spreadsheetml/2022/featurepropertybag" uri="{C7286773-470A-42A8-94C5-96B5CB345126}">
          <xfpb:xfComplement i="0"/>
        </ext>
      </extLst>
    </xf>
    <xf numFmtId="0" fontId="57" fillId="0" borderId="5" xfId="0" applyFont="1" applyBorder="1" applyAlignment="1">
      <alignment horizontal="center" vertical="center" wrapText="1"/>
    </xf>
    <xf numFmtId="0" fontId="59" fillId="0" borderId="42" xfId="0" applyFont="1" applyBorder="1" applyAlignment="1">
      <alignment horizontal="center" vertical="center"/>
    </xf>
    <xf numFmtId="0" fontId="57" fillId="37" borderId="45" xfId="0" applyFont="1" applyFill="1" applyBorder="1" applyAlignment="1">
      <alignment horizontal="center" vertical="center" wrapText="1"/>
    </xf>
    <xf numFmtId="0" fontId="60" fillId="0" borderId="39" xfId="0" applyFont="1" applyBorder="1" applyAlignment="1">
      <alignment horizontal="center" vertical="center" wrapText="1"/>
    </xf>
    <xf numFmtId="0" fontId="59" fillId="0" borderId="40" xfId="0" applyFont="1" applyBorder="1" applyAlignment="1">
      <alignment horizontal="center" vertical="center"/>
    </xf>
    <xf numFmtId="0" fontId="57" fillId="0" borderId="39"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0" xfId="0" applyFont="1" applyAlignment="1">
      <alignment horizontal="center" vertical="center" wrapText="1"/>
    </xf>
    <xf numFmtId="0" fontId="64" fillId="0" borderId="0" xfId="69" applyFont="1">
      <alignment vertical="center"/>
    </xf>
    <xf numFmtId="0" fontId="64" fillId="0" borderId="0" xfId="72" applyFont="1" applyAlignment="1">
      <alignment horizontal="center" vertical="center"/>
    </xf>
    <xf numFmtId="0" fontId="65" fillId="37" borderId="5" xfId="72" applyFont="1" applyFill="1" applyBorder="1" applyAlignment="1">
      <alignment vertical="center" wrapText="1"/>
    </xf>
    <xf numFmtId="0" fontId="67" fillId="0" borderId="0" xfId="69" applyFont="1" applyAlignment="1">
      <alignment horizontal="center" vertical="center" wrapText="1"/>
    </xf>
    <xf numFmtId="0" fontId="64" fillId="0" borderId="0" xfId="72" applyFont="1" applyAlignment="1">
      <alignment horizontal="center" vertical="center" wrapText="1"/>
    </xf>
    <xf numFmtId="0" fontId="64" fillId="39" borderId="0" xfId="69" applyFont="1" applyFill="1">
      <alignment vertical="center"/>
    </xf>
    <xf numFmtId="0" fontId="42" fillId="39" borderId="0" xfId="69" applyFont="1" applyFill="1">
      <alignment vertical="center"/>
    </xf>
    <xf numFmtId="0" fontId="42" fillId="39" borderId="0" xfId="69" applyFont="1" applyFill="1" applyAlignment="1">
      <alignment horizontal="center" vertical="center"/>
    </xf>
    <xf numFmtId="0" fontId="43" fillId="39" borderId="0" xfId="69" applyFont="1" applyFill="1" applyAlignment="1" applyProtection="1">
      <alignment horizontal="right" vertical="center"/>
      <protection locked="0"/>
    </xf>
    <xf numFmtId="0" fontId="64" fillId="39" borderId="0" xfId="72" applyFont="1" applyFill="1">
      <alignment vertical="center"/>
    </xf>
    <xf numFmtId="0" fontId="48" fillId="39" borderId="0" xfId="69" applyFont="1" applyFill="1" applyProtection="1">
      <alignment vertical="center"/>
      <protection locked="0"/>
    </xf>
    <xf numFmtId="0" fontId="44" fillId="39" borderId="0" xfId="69" applyFont="1" applyFill="1" applyAlignment="1" applyProtection="1">
      <alignment horizontal="center" vertical="center"/>
      <protection locked="0"/>
    </xf>
    <xf numFmtId="0" fontId="48" fillId="39" borderId="0" xfId="69" applyFont="1" applyFill="1">
      <alignment vertical="center"/>
    </xf>
    <xf numFmtId="0" fontId="48" fillId="0" borderId="0" xfId="0" applyFont="1" applyAlignment="1">
      <alignment horizontal="center" vertical="center"/>
    </xf>
    <xf numFmtId="0" fontId="48" fillId="0" borderId="28" xfId="0" applyFont="1" applyBorder="1" applyAlignment="1">
      <alignment horizontal="center" vertical="center"/>
    </xf>
    <xf numFmtId="0" fontId="48" fillId="0" borderId="29" xfId="0" applyFont="1" applyBorder="1" applyAlignment="1">
      <alignment horizontal="center" vertical="center"/>
    </xf>
    <xf numFmtId="0" fontId="48" fillId="0" borderId="30" xfId="0" applyFont="1" applyBorder="1" applyAlignment="1">
      <alignment horizontal="center" vertical="center"/>
    </xf>
    <xf numFmtId="0" fontId="47" fillId="0" borderId="32" xfId="0" applyFont="1" applyBorder="1" applyAlignment="1">
      <alignment horizontal="center" vertical="center"/>
    </xf>
    <xf numFmtId="0" fontId="47" fillId="0" borderId="33" xfId="0" applyFont="1" applyBorder="1" applyAlignment="1">
      <alignment horizontal="center" vertical="center"/>
    </xf>
    <xf numFmtId="181" fontId="47" fillId="35" borderId="29" xfId="0" applyNumberFormat="1" applyFont="1" applyFill="1" applyBorder="1" applyAlignment="1">
      <alignment horizontal="center" vertical="center"/>
    </xf>
    <xf numFmtId="181" fontId="47" fillId="35" borderId="30" xfId="0" applyNumberFormat="1" applyFont="1" applyFill="1" applyBorder="1" applyAlignment="1">
      <alignment horizontal="center" vertical="center"/>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33" xfId="0" applyFont="1" applyBorder="1" applyAlignment="1">
      <alignment horizontal="center" vertical="center"/>
    </xf>
    <xf numFmtId="0" fontId="49" fillId="35" borderId="32" xfId="0" applyFont="1" applyFill="1" applyBorder="1" applyAlignment="1">
      <alignment horizontal="left" vertical="center" shrinkToFit="1"/>
    </xf>
    <xf numFmtId="0" fontId="49" fillId="35" borderId="33" xfId="0" applyFont="1" applyFill="1" applyBorder="1" applyAlignment="1">
      <alignment horizontal="left" vertical="center" shrinkToFit="1"/>
    </xf>
    <xf numFmtId="0" fontId="49" fillId="35" borderId="31" xfId="0" applyFont="1" applyFill="1" applyBorder="1" applyAlignment="1">
      <alignment horizontal="left" vertical="center" shrinkToFit="1"/>
    </xf>
    <xf numFmtId="181" fontId="47" fillId="0" borderId="0" xfId="0" applyNumberFormat="1" applyFont="1" applyAlignment="1">
      <alignment horizontal="center" vertical="center"/>
    </xf>
    <xf numFmtId="0" fontId="42" fillId="0" borderId="0" xfId="0" applyFont="1" applyAlignment="1">
      <alignment horizontal="center" vertical="center" wrapText="1"/>
    </xf>
    <xf numFmtId="0" fontId="46" fillId="35" borderId="0" xfId="0" applyFont="1" applyFill="1" applyAlignment="1">
      <alignment horizontal="center" vertical="center"/>
    </xf>
    <xf numFmtId="49" fontId="49" fillId="35" borderId="31" xfId="0" applyNumberFormat="1" applyFont="1" applyFill="1" applyBorder="1" applyAlignment="1">
      <alignment horizontal="center" vertical="center" shrinkToFit="1"/>
    </xf>
    <xf numFmtId="49" fontId="49" fillId="35" borderId="32" xfId="0" applyNumberFormat="1" applyFont="1" applyFill="1" applyBorder="1" applyAlignment="1">
      <alignment horizontal="center" vertical="center" shrinkToFit="1"/>
    </xf>
    <xf numFmtId="49" fontId="49" fillId="35" borderId="33" xfId="0" applyNumberFormat="1" applyFont="1" applyFill="1" applyBorder="1" applyAlignment="1">
      <alignment horizontal="center" vertical="center" shrinkToFit="1"/>
    </xf>
    <xf numFmtId="0" fontId="49" fillId="35" borderId="31" xfId="0" applyFont="1" applyFill="1" applyBorder="1" applyAlignment="1">
      <alignment horizontal="center" vertical="center" shrinkToFit="1"/>
    </xf>
    <xf numFmtId="0" fontId="49" fillId="35" borderId="32" xfId="0" applyFont="1" applyFill="1" applyBorder="1" applyAlignment="1">
      <alignment horizontal="center" vertical="center" shrinkToFit="1"/>
    </xf>
    <xf numFmtId="0" fontId="49" fillId="35" borderId="33" xfId="0" applyFont="1" applyFill="1" applyBorder="1" applyAlignment="1">
      <alignment horizontal="center" vertical="center" shrinkToFit="1"/>
    </xf>
    <xf numFmtId="0" fontId="48" fillId="0" borderId="32" xfId="0" applyFont="1" applyBorder="1" applyAlignment="1">
      <alignment horizontal="center" vertical="center" shrinkToFit="1"/>
    </xf>
    <xf numFmtId="0" fontId="48" fillId="0" borderId="0" xfId="0" applyFont="1" applyAlignment="1">
      <alignment horizontal="left" vertical="center"/>
    </xf>
    <xf numFmtId="0" fontId="48" fillId="35" borderId="0" xfId="0" applyFont="1" applyFill="1" applyAlignment="1">
      <alignment horizontal="center" vertical="center"/>
      <extLst>
        <ext xmlns:xfpb="http://schemas.microsoft.com/office/spreadsheetml/2022/featurepropertybag" uri="{C7286773-470A-42A8-94C5-96B5CB345126}">
          <xfpb:xfComplement i="0"/>
        </ext>
      </extLst>
    </xf>
    <xf numFmtId="0" fontId="48"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31" xfId="0" applyFont="1" applyBorder="1" applyAlignment="1">
      <alignment horizontal="center" vertical="center" wrapText="1"/>
    </xf>
    <xf numFmtId="0" fontId="48" fillId="0" borderId="0" xfId="0" applyFont="1" applyAlignment="1">
      <alignment horizontal="center" vertical="center" wrapText="1"/>
    </xf>
    <xf numFmtId="0" fontId="45" fillId="0" borderId="0" xfId="0" applyFont="1" applyAlignment="1">
      <alignment horizontal="center" vertical="center" wrapText="1"/>
    </xf>
    <xf numFmtId="0" fontId="49" fillId="0" borderId="0" xfId="0" applyFont="1" applyAlignment="1">
      <alignment horizontal="center" vertical="center" shrinkToFit="1"/>
    </xf>
    <xf numFmtId="0" fontId="45" fillId="0" borderId="31" xfId="0" applyFont="1" applyBorder="1" applyAlignment="1">
      <alignment horizontal="center" vertical="center"/>
    </xf>
    <xf numFmtId="0" fontId="45" fillId="0" borderId="32" xfId="0" applyFont="1" applyBorder="1" applyAlignment="1">
      <alignment horizontal="center" vertical="center"/>
    </xf>
    <xf numFmtId="0" fontId="45" fillId="0" borderId="33" xfId="0" applyFont="1" applyBorder="1" applyAlignment="1">
      <alignment horizontal="center" vertical="center"/>
    </xf>
    <xf numFmtId="0" fontId="45" fillId="0" borderId="0" xfId="0" applyFont="1" applyAlignment="1">
      <alignment horizontal="center" vertical="top" wrapText="1"/>
    </xf>
    <xf numFmtId="0" fontId="45" fillId="0" borderId="3" xfId="69" applyFont="1" applyBorder="1" applyAlignment="1">
      <alignment horizontal="center" vertical="center" wrapText="1"/>
    </xf>
    <xf numFmtId="0" fontId="45" fillId="0" borderId="2" xfId="69" applyFont="1" applyBorder="1" applyAlignment="1">
      <alignment horizontal="center" vertical="center" wrapText="1"/>
    </xf>
    <xf numFmtId="0" fontId="42" fillId="39" borderId="0" xfId="69" applyFont="1" applyFill="1" applyAlignment="1">
      <alignment horizontal="center" vertical="center" wrapText="1"/>
    </xf>
    <xf numFmtId="0" fontId="42" fillId="39" borderId="0" xfId="69" applyFont="1" applyFill="1" applyAlignment="1">
      <alignment horizontal="center" vertical="center"/>
    </xf>
    <xf numFmtId="0" fontId="45" fillId="0" borderId="3" xfId="69" applyFont="1" applyBorder="1" applyAlignment="1">
      <alignment horizontal="left" vertical="center" wrapText="1"/>
    </xf>
    <xf numFmtId="0" fontId="45" fillId="0" borderId="1" xfId="69" applyFont="1" applyBorder="1" applyAlignment="1">
      <alignment horizontal="left" vertical="center" wrapText="1"/>
    </xf>
    <xf numFmtId="0" fontId="45" fillId="0" borderId="2" xfId="69" applyFont="1" applyBorder="1" applyAlignment="1">
      <alignment horizontal="left" vertical="center" wrapText="1"/>
    </xf>
    <xf numFmtId="0" fontId="45" fillId="0" borderId="1" xfId="69" applyFont="1" applyBorder="1" applyAlignment="1">
      <alignment horizontal="center" vertical="center" wrapText="1"/>
    </xf>
    <xf numFmtId="0" fontId="45" fillId="37" borderId="3" xfId="72" applyFont="1" applyFill="1" applyBorder="1" applyAlignment="1">
      <alignment horizontal="center" vertical="center" wrapText="1"/>
    </xf>
    <xf numFmtId="0" fontId="45" fillId="37" borderId="2" xfId="72" applyFont="1" applyFill="1" applyBorder="1" applyAlignment="1">
      <alignment horizontal="center" vertical="center" wrapText="1"/>
    </xf>
    <xf numFmtId="0" fontId="48" fillId="39" borderId="0" xfId="69" applyFont="1" applyFill="1" applyAlignment="1" applyProtection="1">
      <alignment horizontal="left" vertical="center" wrapText="1"/>
      <protection locked="0"/>
    </xf>
    <xf numFmtId="0" fontId="48" fillId="37" borderId="0" xfId="69" applyFont="1" applyFill="1" applyAlignment="1" applyProtection="1">
      <alignment horizontal="center" vertical="center"/>
      <protection locked="0"/>
    </xf>
    <xf numFmtId="0" fontId="64" fillId="0" borderId="0" xfId="69" applyFont="1" applyAlignment="1">
      <alignment horizontal="center" vertical="center"/>
    </xf>
    <xf numFmtId="0" fontId="68" fillId="0" borderId="51" xfId="69" applyFont="1" applyBorder="1" applyAlignment="1">
      <alignment horizontal="left" vertical="center" wrapText="1"/>
    </xf>
    <xf numFmtId="0" fontId="68" fillId="0" borderId="6" xfId="69" applyFont="1" applyBorder="1" applyAlignment="1">
      <alignment horizontal="left" vertical="center" wrapText="1"/>
    </xf>
    <xf numFmtId="0" fontId="68" fillId="0" borderId="39" xfId="69" applyFont="1" applyBorder="1" applyAlignment="1">
      <alignment horizontal="left" vertical="center" wrapText="1"/>
    </xf>
    <xf numFmtId="0" fontId="45" fillId="0" borderId="6" xfId="69" applyFont="1" applyBorder="1" applyAlignment="1">
      <alignment horizontal="left" vertical="center" wrapText="1"/>
    </xf>
    <xf numFmtId="0" fontId="45" fillId="0" borderId="6" xfId="69" applyFont="1" applyBorder="1" applyAlignment="1">
      <alignment horizontal="left" vertical="center"/>
    </xf>
    <xf numFmtId="0" fontId="45" fillId="37" borderId="4" xfId="69" applyFont="1" applyFill="1" applyBorder="1" applyAlignment="1">
      <alignment horizontal="center" vertical="center" wrapText="1"/>
    </xf>
    <xf numFmtId="0" fontId="45" fillId="37" borderId="26" xfId="69" applyFont="1" applyFill="1" applyBorder="1" applyAlignment="1">
      <alignment horizontal="center" vertical="center" wrapText="1"/>
    </xf>
    <xf numFmtId="177" fontId="45" fillId="0" borderId="24" xfId="71" applyNumberFormat="1" applyFont="1" applyBorder="1" applyAlignment="1">
      <alignment horizontal="center" vertical="center" wrapText="1"/>
    </xf>
    <xf numFmtId="177" fontId="45" fillId="0" borderId="25" xfId="71" applyNumberFormat="1" applyFont="1" applyBorder="1" applyAlignment="1">
      <alignment horizontal="center" vertical="center" wrapText="1"/>
    </xf>
    <xf numFmtId="0" fontId="47" fillId="0" borderId="27" xfId="69" applyFont="1" applyBorder="1" applyAlignment="1">
      <alignment horizontal="left" vertical="center" wrapText="1"/>
    </xf>
    <xf numFmtId="0" fontId="47" fillId="0" borderId="27" xfId="69" applyFont="1" applyBorder="1" applyAlignment="1">
      <alignment horizontal="left" vertical="center"/>
    </xf>
    <xf numFmtId="0" fontId="49" fillId="0" borderId="0" xfId="0" applyFont="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61" fillId="0" borderId="3" xfId="0" applyFont="1" applyBorder="1" applyAlignment="1">
      <alignment horizontal="left" vertical="center" wrapText="1"/>
    </xf>
    <xf numFmtId="0" fontId="49" fillId="0" borderId="3" xfId="0" applyFont="1" applyBorder="1" applyAlignment="1">
      <alignment horizontal="left" vertical="top" wrapText="1"/>
    </xf>
    <xf numFmtId="0" fontId="49" fillId="0" borderId="1" xfId="0" applyFont="1" applyBorder="1" applyAlignment="1">
      <alignment horizontal="left" vertical="top" wrapText="1"/>
    </xf>
    <xf numFmtId="0" fontId="49" fillId="0" borderId="2" xfId="0" applyFont="1" applyBorder="1" applyAlignment="1">
      <alignment horizontal="left" vertical="top" wrapText="1"/>
    </xf>
    <xf numFmtId="0" fontId="42" fillId="35" borderId="35" xfId="0" applyFont="1" applyFill="1" applyBorder="1" applyAlignment="1">
      <alignment horizontal="center" vertical="center" wrapText="1"/>
    </xf>
    <xf numFmtId="0" fontId="42" fillId="35" borderId="36" xfId="0" applyFont="1" applyFill="1" applyBorder="1" applyAlignment="1">
      <alignment horizontal="center" vertical="center" wrapText="1"/>
    </xf>
    <xf numFmtId="0" fontId="42" fillId="35" borderId="37" xfId="0" applyFont="1" applyFill="1" applyBorder="1" applyAlignment="1">
      <alignment horizontal="center" vertical="center" wrapText="1"/>
    </xf>
    <xf numFmtId="0" fontId="57" fillId="37" borderId="41" xfId="0" applyFont="1" applyFill="1" applyBorder="1" applyAlignment="1">
      <alignment horizontal="center" vertical="center" wrapText="1"/>
    </xf>
    <xf numFmtId="0" fontId="57" fillId="37" borderId="43" xfId="0" applyFont="1" applyFill="1" applyBorder="1" applyAlignment="1">
      <alignment horizontal="center" vertical="center" wrapText="1"/>
    </xf>
    <xf numFmtId="0" fontId="57" fillId="37" borderId="44" xfId="0" applyFont="1" applyFill="1" applyBorder="1" applyAlignment="1">
      <alignment horizontal="center" vertical="center" wrapText="1"/>
    </xf>
    <xf numFmtId="0" fontId="57" fillId="37" borderId="46" xfId="0" applyFont="1" applyFill="1" applyBorder="1" applyAlignment="1">
      <alignment horizontal="left" vertical="center" wrapText="1"/>
    </xf>
    <xf numFmtId="0" fontId="57" fillId="37" borderId="2" xfId="0" applyFont="1" applyFill="1" applyBorder="1" applyAlignment="1">
      <alignment horizontal="left" vertical="center" wrapText="1"/>
    </xf>
    <xf numFmtId="0" fontId="60" fillId="37" borderId="43" xfId="0" applyFont="1" applyFill="1" applyBorder="1" applyAlignment="1">
      <alignment horizontal="center" vertical="center" wrapText="1"/>
    </xf>
    <xf numFmtId="0" fontId="57" fillId="37" borderId="38" xfId="0" applyFont="1" applyFill="1" applyBorder="1" applyAlignment="1">
      <alignment horizontal="center" vertical="center" wrapText="1"/>
    </xf>
    <xf numFmtId="0" fontId="57" fillId="37" borderId="39" xfId="0" applyFont="1" applyFill="1" applyBorder="1" applyAlignment="1">
      <alignment horizontal="center" vertical="center" wrapText="1"/>
    </xf>
    <xf numFmtId="0" fontId="55" fillId="0" borderId="47" xfId="0" applyFont="1" applyBorder="1" applyAlignment="1">
      <alignment horizontal="center" vertical="center"/>
    </xf>
    <xf numFmtId="0" fontId="55" fillId="0" borderId="27" xfId="0" applyFont="1" applyBorder="1" applyAlignment="1">
      <alignment horizontal="center" vertical="center"/>
    </xf>
    <xf numFmtId="0" fontId="55" fillId="0" borderId="48" xfId="0" applyFont="1" applyBorder="1" applyAlignment="1">
      <alignment horizontal="center" vertical="center"/>
    </xf>
    <xf numFmtId="0" fontId="55" fillId="0" borderId="49" xfId="0" applyFont="1" applyBorder="1" applyAlignment="1">
      <alignment horizontal="center" vertical="center"/>
    </xf>
    <xf numFmtId="0" fontId="55" fillId="0" borderId="0" xfId="0" applyFont="1" applyAlignment="1">
      <alignment horizontal="center" vertical="center"/>
    </xf>
    <xf numFmtId="0" fontId="55" fillId="0" borderId="50" xfId="0" applyFont="1" applyBorder="1" applyAlignment="1">
      <alignment horizontal="center" vertical="center"/>
    </xf>
    <xf numFmtId="0" fontId="48" fillId="38" borderId="34" xfId="0" applyFont="1" applyFill="1" applyBorder="1" applyAlignment="1">
      <alignment horizontal="center" vertical="center" wrapText="1"/>
    </xf>
    <xf numFmtId="0" fontId="48" fillId="38" borderId="35" xfId="0" applyFont="1" applyFill="1" applyBorder="1" applyAlignment="1">
      <alignment horizontal="center" vertical="center" wrapText="1"/>
    </xf>
    <xf numFmtId="0" fontId="48" fillId="38" borderId="35" xfId="0" applyFont="1" applyFill="1" applyBorder="1" applyAlignment="1">
      <alignment horizontal="center" vertical="center"/>
    </xf>
    <xf numFmtId="0" fontId="48" fillId="38" borderId="36" xfId="0" applyFont="1" applyFill="1" applyBorder="1" applyAlignment="1">
      <alignment horizontal="center" vertical="center"/>
    </xf>
    <xf numFmtId="0" fontId="48" fillId="38" borderId="37" xfId="0" applyFont="1" applyFill="1" applyBorder="1" applyAlignment="1">
      <alignment horizontal="center" vertical="center"/>
    </xf>
    <xf numFmtId="0" fontId="12" fillId="0" borderId="19" xfId="58" applyBorder="1" applyAlignment="1">
      <alignment horizontal="center" vertical="center"/>
    </xf>
    <xf numFmtId="0" fontId="12"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34</xdr:col>
      <xdr:colOff>85397</xdr:colOff>
      <xdr:row>9</xdr:row>
      <xdr:rowOff>190530</xdr:rowOff>
    </xdr:from>
    <xdr:to>
      <xdr:col>52</xdr:col>
      <xdr:colOff>30502</xdr:colOff>
      <xdr:row>16</xdr:row>
      <xdr:rowOff>259551</xdr:rowOff>
    </xdr:to>
    <xdr:sp macro="" textlink="">
      <xdr:nvSpPr>
        <xdr:cNvPr id="2" name="正方形/長方形 1">
          <a:extLst>
            <a:ext uri="{FF2B5EF4-FFF2-40B4-BE49-F238E27FC236}">
              <a16:creationId xmlns:a16="http://schemas.microsoft.com/office/drawing/2014/main" id="{49786947-3E0A-46BC-A279-7094382E82CE}"/>
            </a:ext>
          </a:extLst>
        </xdr:cNvPr>
        <xdr:cNvSpPr/>
      </xdr:nvSpPr>
      <xdr:spPr bwMode="auto">
        <a:xfrm>
          <a:off x="3882259" y="2423978"/>
          <a:ext cx="1955209" cy="2486401"/>
        </a:xfrm>
        <a:prstGeom prst="rect">
          <a:avLst/>
        </a:prstGeom>
        <a:solidFill>
          <a:schemeClr val="accent6">
            <a:lumMod val="40000"/>
            <a:lumOff val="60000"/>
          </a:schemeClr>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b="1">
              <a:solidFill>
                <a:srgbClr val="FF0000"/>
              </a:solidFill>
            </a:rPr>
            <a:t>※</a:t>
          </a:r>
          <a:r>
            <a:rPr kumimoji="1" lang="ja-JP" altLang="en-US" sz="1100" b="1" u="sng">
              <a:solidFill>
                <a:srgbClr val="FF0000"/>
              </a:solidFill>
            </a:rPr>
            <a:t>申請書に記載した情報と    　</a:t>
          </a:r>
          <a:endParaRPr kumimoji="1" lang="en-US" altLang="ja-JP" sz="1100" b="1" u="sng">
            <a:solidFill>
              <a:srgbClr val="FF0000"/>
            </a:solidFill>
          </a:endParaRPr>
        </a:p>
        <a:p>
          <a:pPr algn="l"/>
          <a:r>
            <a:rPr kumimoji="1" lang="ja-JP" altLang="en-US" sz="1100" b="1" u="none">
              <a:solidFill>
                <a:srgbClr val="FF0000"/>
              </a:solidFill>
            </a:rPr>
            <a:t> </a:t>
          </a:r>
          <a:r>
            <a:rPr kumimoji="1" lang="ja-JP" altLang="en-US" sz="1100" b="1" u="sng">
              <a:solidFill>
                <a:srgbClr val="FF0000"/>
              </a:solidFill>
            </a:rPr>
            <a:t>同じものを記入してください</a:t>
          </a:r>
          <a:endParaRPr kumimoji="1" lang="en-US" altLang="ja-JP" sz="1100" b="1" u="sng">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〇開設者名</a:t>
          </a:r>
          <a:endParaRPr kumimoji="1" lang="en-US" altLang="ja-JP" sz="1100" b="1">
            <a:solidFill>
              <a:srgbClr val="FF0000"/>
            </a:solidFill>
          </a:endParaRPr>
        </a:p>
        <a:p>
          <a:pPr algn="l"/>
          <a:r>
            <a:rPr kumimoji="1" lang="ja-JP" altLang="en-US" sz="1100" b="1">
              <a:solidFill>
                <a:srgbClr val="FF0000"/>
              </a:solidFill>
            </a:rPr>
            <a:t>　個人の場合→個人名</a:t>
          </a:r>
          <a:endParaRPr kumimoji="1" lang="en-US" altLang="ja-JP" sz="1100" b="1">
            <a:solidFill>
              <a:srgbClr val="FF0000"/>
            </a:solidFill>
          </a:endParaRPr>
        </a:p>
        <a:p>
          <a:pPr algn="l"/>
          <a:r>
            <a:rPr kumimoji="1" lang="ja-JP" altLang="en-US" sz="1100" b="1">
              <a:solidFill>
                <a:srgbClr val="FF0000"/>
              </a:solidFill>
            </a:rPr>
            <a:t>　法人の場合→法人名</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法人名が〇〇会等の場合は</a:t>
          </a:r>
          <a:endParaRPr kumimoji="1" lang="en-US" altLang="ja-JP" sz="1100" b="1">
            <a:solidFill>
              <a:srgbClr val="FF0000"/>
            </a:solidFill>
          </a:endParaRPr>
        </a:p>
        <a:p>
          <a:pPr algn="l"/>
          <a:r>
            <a:rPr kumimoji="1" lang="ja-JP" altLang="en-US" sz="1100" b="1">
              <a:solidFill>
                <a:srgbClr val="FF0000"/>
              </a:solidFill>
            </a:rPr>
            <a:t>　  </a:t>
          </a:r>
          <a:r>
            <a:rPr kumimoji="1" lang="ja-JP" altLang="en-US" sz="1100" b="1" u="sng">
              <a:solidFill>
                <a:srgbClr val="FF0000"/>
              </a:solidFill>
            </a:rPr>
            <a:t>歯科医院名を含まない</a:t>
          </a:r>
          <a:endParaRPr kumimoji="1" lang="en-US" altLang="ja-JP" sz="1100" b="1" u="sng">
            <a:solidFill>
              <a:srgbClr val="FF0000"/>
            </a:solidFill>
          </a:endParaRPr>
        </a:p>
        <a:p>
          <a:pPr algn="l"/>
          <a:r>
            <a:rPr kumimoji="1" lang="en-US" altLang="ja-JP" sz="1100" b="1">
              <a:solidFill>
                <a:srgbClr val="FF0000"/>
              </a:solidFill>
            </a:rPr>
            <a:t> ※</a:t>
          </a:r>
          <a:r>
            <a:rPr kumimoji="1" lang="ja-JP" altLang="en-US" sz="1100" b="1">
              <a:solidFill>
                <a:srgbClr val="FF0000"/>
              </a:solidFill>
            </a:rPr>
            <a:t>法人名の省略不可</a:t>
          </a:r>
          <a:endParaRPr kumimoji="1" lang="en-US" altLang="ja-JP" sz="1100" b="1">
            <a:solidFill>
              <a:srgbClr val="FF0000"/>
            </a:solidFill>
          </a:endParaRPr>
        </a:p>
        <a:p>
          <a:pPr algn="l"/>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医）　イ） </a:t>
          </a:r>
          <a:r>
            <a:rPr kumimoji="1" lang="en-US" altLang="ja-JP" sz="1100" b="1">
              <a:solidFill>
                <a:srgbClr val="FF0000"/>
              </a:solidFill>
            </a:rPr>
            <a:t>etc..〕</a:t>
          </a:r>
        </a:p>
        <a:p>
          <a:pPr algn="l"/>
          <a:endParaRPr kumimoji="1" lang="en-US" altLang="ja-JP" sz="1100" b="1">
            <a:solidFill>
              <a:srgbClr val="FF0000"/>
            </a:solidFill>
          </a:endParaRPr>
        </a:p>
        <a:p>
          <a:pPr algn="l"/>
          <a:r>
            <a:rPr kumimoji="1" lang="ja-JP" altLang="en-US" sz="1100" b="1">
              <a:solidFill>
                <a:srgbClr val="FF0000"/>
              </a:solidFill>
            </a:rPr>
            <a:t>〇代表者職・氏名</a:t>
          </a:r>
          <a:endParaRPr kumimoji="1" lang="en-US" altLang="ja-JP" sz="1100" b="1">
            <a:solidFill>
              <a:srgbClr val="FF0000"/>
            </a:solidFill>
          </a:endParaRPr>
        </a:p>
        <a:p>
          <a:pPr algn="l"/>
          <a:r>
            <a:rPr kumimoji="1" lang="ja-JP" altLang="en-US" sz="1100" b="1">
              <a:solidFill>
                <a:srgbClr val="FF0000"/>
              </a:solidFill>
            </a:rPr>
            <a:t>　個人開設の場合は記入不要</a:t>
          </a:r>
          <a:endParaRPr kumimoji="1" lang="en-US" altLang="ja-JP" sz="1100" b="1">
            <a:solidFill>
              <a:srgbClr val="FF0000"/>
            </a:solidFill>
          </a:endParaRPr>
        </a:p>
        <a:p>
          <a:pPr algn="l"/>
          <a:r>
            <a:rPr kumimoji="1" lang="ja-JP" altLang="en-US" sz="1100" b="1">
              <a:solidFill>
                <a:srgbClr val="FF0000"/>
              </a:solidFill>
            </a:rPr>
            <a:t>　</a:t>
          </a:r>
        </a:p>
      </xdr:txBody>
    </xdr:sp>
    <xdr:clientData/>
  </xdr:twoCellAnchor>
  <xdr:twoCellAnchor>
    <xdr:from>
      <xdr:col>11</xdr:col>
      <xdr:colOff>88163</xdr:colOff>
      <xdr:row>24</xdr:row>
      <xdr:rowOff>22300</xdr:rowOff>
    </xdr:from>
    <xdr:to>
      <xdr:col>51</xdr:col>
      <xdr:colOff>102910</xdr:colOff>
      <xdr:row>27</xdr:row>
      <xdr:rowOff>69328</xdr:rowOff>
    </xdr:to>
    <xdr:sp macro="" textlink="">
      <xdr:nvSpPr>
        <xdr:cNvPr id="17" name="四角形: 角を丸くする 16">
          <a:extLst>
            <a:ext uri="{FF2B5EF4-FFF2-40B4-BE49-F238E27FC236}">
              <a16:creationId xmlns:a16="http://schemas.microsoft.com/office/drawing/2014/main" id="{9A5244FD-1F15-48B3-B746-068848823559}"/>
            </a:ext>
          </a:extLst>
        </xdr:cNvPr>
        <xdr:cNvSpPr/>
      </xdr:nvSpPr>
      <xdr:spPr bwMode="auto">
        <a:xfrm>
          <a:off x="1345463" y="6851725"/>
          <a:ext cx="4586747" cy="685203"/>
        </a:xfrm>
        <a:prstGeom prst="roundRect">
          <a:avLst/>
        </a:prstGeom>
        <a:solidFill>
          <a:schemeClr val="accent6">
            <a:lumMod val="40000"/>
            <a:lumOff val="60000"/>
          </a:schemeClr>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b="1">
              <a:solidFill>
                <a:srgbClr val="FF0000"/>
              </a:solidFill>
              <a:latin typeface="HGｺﾞｼｯｸE" panose="020B0909000000000000" pitchFamily="49" charset="-128"/>
              <a:ea typeface="HGｺﾞｼｯｸE" panose="020B0909000000000000" pitchFamily="49" charset="-128"/>
            </a:rPr>
            <a:t>交付決定通知日及び番号を入力してください。</a:t>
          </a:r>
          <a:endParaRPr kumimoji="1" lang="en-US" altLang="ja-JP" sz="1200" b="1">
            <a:solidFill>
              <a:srgbClr val="FF0000"/>
            </a:solidFill>
            <a:latin typeface="HGｺﾞｼｯｸE" panose="020B0909000000000000" pitchFamily="49" charset="-128"/>
            <a:ea typeface="HGｺﾞｼｯｸE" panose="020B0909000000000000" pitchFamily="49" charset="-128"/>
          </a:endParaRPr>
        </a:p>
        <a:p>
          <a:pPr algn="ctr"/>
          <a:r>
            <a:rPr kumimoji="1" lang="en-US" altLang="ja-JP" sz="1200" b="1" u="sng">
              <a:solidFill>
                <a:srgbClr val="FF0000"/>
              </a:solidFill>
              <a:latin typeface="HGｺﾞｼｯｸE" panose="020B0909000000000000" pitchFamily="49" charset="-128"/>
              <a:ea typeface="HGｺﾞｼｯｸE" panose="020B0909000000000000" pitchFamily="49" charset="-128"/>
            </a:rPr>
            <a:t>※</a:t>
          </a:r>
          <a:r>
            <a:rPr kumimoji="1" lang="ja-JP" altLang="en-US" sz="1200" b="1" u="sng">
              <a:solidFill>
                <a:srgbClr val="FF0000"/>
              </a:solidFill>
              <a:latin typeface="HGｺﾞｼｯｸE" panose="020B0909000000000000" pitchFamily="49" charset="-128"/>
              <a:ea typeface="HGｺﾞｼｯｸE" panose="020B0909000000000000" pitchFamily="49" charset="-128"/>
            </a:rPr>
            <a:t>送付された交付決定通知書の右上に記載されています。</a:t>
          </a:r>
          <a:endParaRPr kumimoji="1" lang="en-US" altLang="ja-JP" sz="1200" b="1" u="sng">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15</xdr:col>
      <xdr:colOff>77516</xdr:colOff>
      <xdr:row>20</xdr:row>
      <xdr:rowOff>207381</xdr:rowOff>
    </xdr:from>
    <xdr:to>
      <xdr:col>28</xdr:col>
      <xdr:colOff>60402</xdr:colOff>
      <xdr:row>24</xdr:row>
      <xdr:rowOff>4646</xdr:rowOff>
    </xdr:to>
    <xdr:cxnSp macro="">
      <xdr:nvCxnSpPr>
        <xdr:cNvPr id="18" name="直線矢印コネクタ 17">
          <a:extLst>
            <a:ext uri="{FF2B5EF4-FFF2-40B4-BE49-F238E27FC236}">
              <a16:creationId xmlns:a16="http://schemas.microsoft.com/office/drawing/2014/main" id="{484A7AF7-04DC-46CC-B4FD-68078C8340B8}"/>
            </a:ext>
          </a:extLst>
        </xdr:cNvPr>
        <xdr:cNvCxnSpPr/>
      </xdr:nvCxnSpPr>
      <xdr:spPr bwMode="auto">
        <a:xfrm flipH="1" flipV="1">
          <a:off x="1819894" y="5996722"/>
          <a:ext cx="1492947" cy="819461"/>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102219</xdr:colOff>
      <xdr:row>20</xdr:row>
      <xdr:rowOff>209086</xdr:rowOff>
    </xdr:from>
    <xdr:to>
      <xdr:col>28</xdr:col>
      <xdr:colOff>66520</xdr:colOff>
      <xdr:row>24</xdr:row>
      <xdr:rowOff>18585</xdr:rowOff>
    </xdr:to>
    <xdr:cxnSp macro="">
      <xdr:nvCxnSpPr>
        <xdr:cNvPr id="21" name="直線矢印コネクタ 20">
          <a:extLst>
            <a:ext uri="{FF2B5EF4-FFF2-40B4-BE49-F238E27FC236}">
              <a16:creationId xmlns:a16="http://schemas.microsoft.com/office/drawing/2014/main" id="{23A91571-4E5C-4B2B-B3D8-3DEE29AE4EB3}"/>
            </a:ext>
          </a:extLst>
        </xdr:cNvPr>
        <xdr:cNvCxnSpPr/>
      </xdr:nvCxnSpPr>
      <xdr:spPr bwMode="auto">
        <a:xfrm flipH="1" flipV="1">
          <a:off x="2425390" y="5998427"/>
          <a:ext cx="893569" cy="831695"/>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67469</xdr:colOff>
      <xdr:row>20</xdr:row>
      <xdr:rowOff>226219</xdr:rowOff>
    </xdr:from>
    <xdr:to>
      <xdr:col>32</xdr:col>
      <xdr:colOff>7144</xdr:colOff>
      <xdr:row>24</xdr:row>
      <xdr:rowOff>25400</xdr:rowOff>
    </xdr:to>
    <xdr:cxnSp macro="">
      <xdr:nvCxnSpPr>
        <xdr:cNvPr id="25" name="直線矢印コネクタ 24">
          <a:extLst>
            <a:ext uri="{FF2B5EF4-FFF2-40B4-BE49-F238E27FC236}">
              <a16:creationId xmlns:a16="http://schemas.microsoft.com/office/drawing/2014/main" id="{24B99F88-D207-4793-B848-8D74C75901A4}"/>
            </a:ext>
          </a:extLst>
        </xdr:cNvPr>
        <xdr:cNvCxnSpPr/>
      </xdr:nvCxnSpPr>
      <xdr:spPr bwMode="auto">
        <a:xfrm flipV="1">
          <a:off x="3267869" y="6026944"/>
          <a:ext cx="396875" cy="827881"/>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29307</xdr:colOff>
      <xdr:row>9</xdr:row>
      <xdr:rowOff>11479</xdr:rowOff>
    </xdr:from>
    <xdr:to>
      <xdr:col>5</xdr:col>
      <xdr:colOff>1773114</xdr:colOff>
      <xdr:row>10</xdr:row>
      <xdr:rowOff>718037</xdr:rowOff>
    </xdr:to>
    <xdr:sp macro="" textlink="">
      <xdr:nvSpPr>
        <xdr:cNvPr id="3" name="正方形/長方形 2">
          <a:extLst>
            <a:ext uri="{FF2B5EF4-FFF2-40B4-BE49-F238E27FC236}">
              <a16:creationId xmlns:a16="http://schemas.microsoft.com/office/drawing/2014/main" id="{88452E1E-A800-2CAE-899A-226CA892B6F4}"/>
            </a:ext>
          </a:extLst>
        </xdr:cNvPr>
        <xdr:cNvSpPr/>
      </xdr:nvSpPr>
      <xdr:spPr bwMode="auto">
        <a:xfrm>
          <a:off x="6528288" y="4642094"/>
          <a:ext cx="1743807" cy="1344001"/>
        </a:xfrm>
        <a:prstGeom prst="rect">
          <a:avLst/>
        </a:prstGeom>
        <a:no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30389</xdr:colOff>
      <xdr:row>18</xdr:row>
      <xdr:rowOff>10433</xdr:rowOff>
    </xdr:from>
    <xdr:to>
      <xdr:col>6</xdr:col>
      <xdr:colOff>14654</xdr:colOff>
      <xdr:row>20</xdr:row>
      <xdr:rowOff>7327</xdr:rowOff>
    </xdr:to>
    <xdr:sp macro="" textlink="">
      <xdr:nvSpPr>
        <xdr:cNvPr id="4" name="正方形/長方形 3">
          <a:extLst>
            <a:ext uri="{FF2B5EF4-FFF2-40B4-BE49-F238E27FC236}">
              <a16:creationId xmlns:a16="http://schemas.microsoft.com/office/drawing/2014/main" id="{A6F9ED7B-4E3B-4F08-BC70-FB71E65C3284}"/>
            </a:ext>
          </a:extLst>
        </xdr:cNvPr>
        <xdr:cNvSpPr/>
      </xdr:nvSpPr>
      <xdr:spPr bwMode="auto">
        <a:xfrm>
          <a:off x="6529370" y="10106933"/>
          <a:ext cx="1772034" cy="1359702"/>
        </a:xfrm>
        <a:prstGeom prst="rect">
          <a:avLst/>
        </a:prstGeom>
        <a:no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0</xdr:colOff>
      <xdr:row>23</xdr:row>
      <xdr:rowOff>1</xdr:rowOff>
    </xdr:from>
    <xdr:to>
      <xdr:col>5</xdr:col>
      <xdr:colOff>1772034</xdr:colOff>
      <xdr:row>23</xdr:row>
      <xdr:rowOff>608135</xdr:rowOff>
    </xdr:to>
    <xdr:sp macro="" textlink="">
      <xdr:nvSpPr>
        <xdr:cNvPr id="6" name="正方形/長方形 5">
          <a:extLst>
            <a:ext uri="{FF2B5EF4-FFF2-40B4-BE49-F238E27FC236}">
              <a16:creationId xmlns:a16="http://schemas.microsoft.com/office/drawing/2014/main" id="{33C53DFE-72D1-4695-9E74-D9C3CFEACEF8}"/>
            </a:ext>
          </a:extLst>
        </xdr:cNvPr>
        <xdr:cNvSpPr/>
      </xdr:nvSpPr>
      <xdr:spPr bwMode="auto">
        <a:xfrm>
          <a:off x="6498981" y="13928482"/>
          <a:ext cx="1772034" cy="608134"/>
        </a:xfrm>
        <a:prstGeom prst="rect">
          <a:avLst/>
        </a:prstGeom>
        <a:no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0</xdr:colOff>
      <xdr:row>28</xdr:row>
      <xdr:rowOff>0</xdr:rowOff>
    </xdr:from>
    <xdr:to>
      <xdr:col>5</xdr:col>
      <xdr:colOff>1772034</xdr:colOff>
      <xdr:row>30</xdr:row>
      <xdr:rowOff>3245</xdr:rowOff>
    </xdr:to>
    <xdr:sp macro="" textlink="">
      <xdr:nvSpPr>
        <xdr:cNvPr id="7" name="正方形/長方形 6">
          <a:extLst>
            <a:ext uri="{FF2B5EF4-FFF2-40B4-BE49-F238E27FC236}">
              <a16:creationId xmlns:a16="http://schemas.microsoft.com/office/drawing/2014/main" id="{374EFE80-C73F-49CD-A858-B45F6ED56411}"/>
            </a:ext>
          </a:extLst>
        </xdr:cNvPr>
        <xdr:cNvSpPr/>
      </xdr:nvSpPr>
      <xdr:spPr bwMode="auto">
        <a:xfrm>
          <a:off x="6498981" y="17760462"/>
          <a:ext cx="1772034" cy="1366052"/>
        </a:xfrm>
        <a:prstGeom prst="rect">
          <a:avLst/>
        </a:prstGeom>
        <a:no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532981</xdr:colOff>
      <xdr:row>9</xdr:row>
      <xdr:rowOff>161925</xdr:rowOff>
    </xdr:from>
    <xdr:to>
      <xdr:col>6</xdr:col>
      <xdr:colOff>6182591</xdr:colOff>
      <xdr:row>10</xdr:row>
      <xdr:rowOff>535597</xdr:rowOff>
    </xdr:to>
    <xdr:sp macro="" textlink="">
      <xdr:nvSpPr>
        <xdr:cNvPr id="8" name="正方形/長方形 7">
          <a:extLst>
            <a:ext uri="{FF2B5EF4-FFF2-40B4-BE49-F238E27FC236}">
              <a16:creationId xmlns:a16="http://schemas.microsoft.com/office/drawing/2014/main" id="{5E9E7A6B-EC21-4483-93C2-C21BC875887E}"/>
            </a:ext>
          </a:extLst>
        </xdr:cNvPr>
        <xdr:cNvSpPr/>
      </xdr:nvSpPr>
      <xdr:spPr bwMode="auto">
        <a:xfrm>
          <a:off x="10577526" y="4959061"/>
          <a:ext cx="5649610" cy="1014445"/>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latin typeface="BIZ UDPゴシック" panose="020B0400000000000000" pitchFamily="50" charset="-128"/>
              <a:ea typeface="BIZ UDPゴシック" panose="020B0400000000000000" pitchFamily="50" charset="-128"/>
            </a:rPr>
            <a:t>　診療報酬改定後（６月以降）の賃上げ実績を</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000" b="1">
              <a:solidFill>
                <a:srgbClr val="FF0000"/>
              </a:solidFill>
              <a:latin typeface="BIZ UDPゴシック" panose="020B0400000000000000" pitchFamily="50" charset="-128"/>
              <a:ea typeface="BIZ UDPゴシック" panose="020B0400000000000000" pitchFamily="50" charset="-128"/>
            </a:rPr>
            <a:t>　記入してください</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1773114</xdr:colOff>
      <xdr:row>10</xdr:row>
      <xdr:rowOff>28375</xdr:rowOff>
    </xdr:from>
    <xdr:to>
      <xdr:col>6</xdr:col>
      <xdr:colOff>532981</xdr:colOff>
      <xdr:row>10</xdr:row>
      <xdr:rowOff>44372</xdr:rowOff>
    </xdr:to>
    <xdr:cxnSp macro="">
      <xdr:nvCxnSpPr>
        <xdr:cNvPr id="10" name="直線矢印コネクタ 9">
          <a:extLst>
            <a:ext uri="{FF2B5EF4-FFF2-40B4-BE49-F238E27FC236}">
              <a16:creationId xmlns:a16="http://schemas.microsoft.com/office/drawing/2014/main" id="{4EE2BD18-04CE-1FCA-17D7-E9C420EF625E}"/>
            </a:ext>
          </a:extLst>
        </xdr:cNvPr>
        <xdr:cNvCxnSpPr>
          <a:stCxn id="8" idx="1"/>
          <a:endCxn id="3" idx="3"/>
        </xdr:cNvCxnSpPr>
      </xdr:nvCxnSpPr>
      <xdr:spPr bwMode="auto">
        <a:xfrm flipH="1">
          <a:off x="9860705" y="5466284"/>
          <a:ext cx="716821" cy="1599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1295401</xdr:colOff>
      <xdr:row>2</xdr:row>
      <xdr:rowOff>8617</xdr:rowOff>
    </xdr:from>
    <xdr:to>
      <xdr:col>3</xdr:col>
      <xdr:colOff>73026</xdr:colOff>
      <xdr:row>4</xdr:row>
      <xdr:rowOff>8617</xdr:rowOff>
    </xdr:to>
    <xdr:sp macro="" textlink="">
      <xdr:nvSpPr>
        <xdr:cNvPr id="9" name="正方形/長方形 8">
          <a:extLst>
            <a:ext uri="{FF2B5EF4-FFF2-40B4-BE49-F238E27FC236}">
              <a16:creationId xmlns:a16="http://schemas.microsoft.com/office/drawing/2014/main" id="{43DF4C54-FC8A-4F75-BE25-9CAF9E551568}"/>
            </a:ext>
          </a:extLst>
        </xdr:cNvPr>
        <xdr:cNvSpPr/>
      </xdr:nvSpPr>
      <xdr:spPr bwMode="auto">
        <a:xfrm>
          <a:off x="2181226" y="923017"/>
          <a:ext cx="3168650" cy="904875"/>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  Excel</a:t>
          </a:r>
          <a:r>
            <a:rPr kumimoji="1" lang="ja-JP" altLang="en-US" sz="1400" b="1">
              <a:solidFill>
                <a:srgbClr val="FF0000"/>
              </a:solidFill>
              <a:latin typeface="BIZ UDPゴシック" panose="020B0400000000000000" pitchFamily="50" charset="-128"/>
              <a:ea typeface="BIZ UDPゴシック" panose="020B0400000000000000" pitchFamily="50" charset="-128"/>
            </a:rPr>
            <a:t>の場合は自動転記されます</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　（手書きの場合は様式１の内容を転記）</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6430451</xdr:colOff>
      <xdr:row>8</xdr:row>
      <xdr:rowOff>762514</xdr:rowOff>
    </xdr:from>
    <xdr:to>
      <xdr:col>7</xdr:col>
      <xdr:colOff>457731</xdr:colOff>
      <xdr:row>10</xdr:row>
      <xdr:rowOff>121526</xdr:rowOff>
    </xdr:to>
    <xdr:sp macro="" textlink="">
      <xdr:nvSpPr>
        <xdr:cNvPr id="15" name="正方形/長方形 14">
          <a:extLst>
            <a:ext uri="{FF2B5EF4-FFF2-40B4-BE49-F238E27FC236}">
              <a16:creationId xmlns:a16="http://schemas.microsoft.com/office/drawing/2014/main" id="{BFC89367-763B-C0F4-ED90-D6E7482CBC3A}"/>
            </a:ext>
          </a:extLst>
        </xdr:cNvPr>
        <xdr:cNvSpPr/>
      </xdr:nvSpPr>
      <xdr:spPr bwMode="auto">
        <a:xfrm>
          <a:off x="15620434" y="4539669"/>
          <a:ext cx="609383" cy="837029"/>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⑪</a:t>
          </a:r>
        </a:p>
      </xdr:txBody>
    </xdr:sp>
    <xdr:clientData/>
  </xdr:twoCellAnchor>
  <xdr:twoCellAnchor>
    <xdr:from>
      <xdr:col>6</xdr:col>
      <xdr:colOff>6432895</xdr:colOff>
      <xdr:row>9</xdr:row>
      <xdr:rowOff>581932</xdr:rowOff>
    </xdr:from>
    <xdr:to>
      <xdr:col>7</xdr:col>
      <xdr:colOff>466525</xdr:colOff>
      <xdr:row>11</xdr:row>
      <xdr:rowOff>66583</xdr:rowOff>
    </xdr:to>
    <xdr:sp macro="" textlink="">
      <xdr:nvSpPr>
        <xdr:cNvPr id="16" name="正方形/長方形 15">
          <a:extLst>
            <a:ext uri="{FF2B5EF4-FFF2-40B4-BE49-F238E27FC236}">
              <a16:creationId xmlns:a16="http://schemas.microsoft.com/office/drawing/2014/main" id="{A6335B82-EB25-4EC8-B650-D491743CB22F}"/>
            </a:ext>
          </a:extLst>
        </xdr:cNvPr>
        <xdr:cNvSpPr/>
      </xdr:nvSpPr>
      <xdr:spPr bwMode="auto">
        <a:xfrm>
          <a:off x="15622878" y="5199915"/>
          <a:ext cx="615733" cy="844427"/>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⑫</a:t>
          </a:r>
          <a:endParaRPr kumimoji="1" lang="en-US" altLang="ja-JP" sz="18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6423870</xdr:colOff>
      <xdr:row>11</xdr:row>
      <xdr:rowOff>89400</xdr:rowOff>
    </xdr:from>
    <xdr:to>
      <xdr:col>7</xdr:col>
      <xdr:colOff>451150</xdr:colOff>
      <xdr:row>11</xdr:row>
      <xdr:rowOff>928415</xdr:rowOff>
    </xdr:to>
    <xdr:sp macro="" textlink="">
      <xdr:nvSpPr>
        <xdr:cNvPr id="17" name="正方形/長方形 16">
          <a:extLst>
            <a:ext uri="{FF2B5EF4-FFF2-40B4-BE49-F238E27FC236}">
              <a16:creationId xmlns:a16="http://schemas.microsoft.com/office/drawing/2014/main" id="{DB158DBC-411E-4CB3-8DF5-D87191E7A172}"/>
            </a:ext>
          </a:extLst>
        </xdr:cNvPr>
        <xdr:cNvSpPr/>
      </xdr:nvSpPr>
      <xdr:spPr bwMode="auto">
        <a:xfrm>
          <a:off x="15613853" y="6067159"/>
          <a:ext cx="609383" cy="83901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⑬</a:t>
          </a:r>
        </a:p>
      </xdr:txBody>
    </xdr:sp>
    <xdr:clientData/>
  </xdr:twoCellAnchor>
  <xdr:twoCellAnchor>
    <xdr:from>
      <xdr:col>6</xdr:col>
      <xdr:colOff>6433613</xdr:colOff>
      <xdr:row>11</xdr:row>
      <xdr:rowOff>874251</xdr:rowOff>
    </xdr:from>
    <xdr:to>
      <xdr:col>7</xdr:col>
      <xdr:colOff>457718</xdr:colOff>
      <xdr:row>13</xdr:row>
      <xdr:rowOff>168402</xdr:rowOff>
    </xdr:to>
    <xdr:sp macro="" textlink="">
      <xdr:nvSpPr>
        <xdr:cNvPr id="18" name="正方形/長方形 17">
          <a:extLst>
            <a:ext uri="{FF2B5EF4-FFF2-40B4-BE49-F238E27FC236}">
              <a16:creationId xmlns:a16="http://schemas.microsoft.com/office/drawing/2014/main" id="{35CB66C2-1963-422F-BFAA-ADE18EDC77AD}"/>
            </a:ext>
          </a:extLst>
        </xdr:cNvPr>
        <xdr:cNvSpPr/>
      </xdr:nvSpPr>
      <xdr:spPr bwMode="auto">
        <a:xfrm>
          <a:off x="15623596" y="6852010"/>
          <a:ext cx="606208" cy="83785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⑭</a:t>
          </a:r>
        </a:p>
      </xdr:txBody>
    </xdr:sp>
    <xdr:clientData/>
  </xdr:twoCellAnchor>
  <xdr:twoCellAnchor>
    <xdr:from>
      <xdr:col>6</xdr:col>
      <xdr:colOff>6450145</xdr:colOff>
      <xdr:row>13</xdr:row>
      <xdr:rowOff>71680</xdr:rowOff>
    </xdr:from>
    <xdr:to>
      <xdr:col>7</xdr:col>
      <xdr:colOff>471075</xdr:colOff>
      <xdr:row>13</xdr:row>
      <xdr:rowOff>920220</xdr:rowOff>
    </xdr:to>
    <xdr:sp macro="" textlink="">
      <xdr:nvSpPr>
        <xdr:cNvPr id="19" name="正方形/長方形 18">
          <a:extLst>
            <a:ext uri="{FF2B5EF4-FFF2-40B4-BE49-F238E27FC236}">
              <a16:creationId xmlns:a16="http://schemas.microsoft.com/office/drawing/2014/main" id="{17DDD64E-1B92-45BD-A29C-442579369E67}"/>
            </a:ext>
          </a:extLst>
        </xdr:cNvPr>
        <xdr:cNvSpPr/>
      </xdr:nvSpPr>
      <xdr:spPr bwMode="auto">
        <a:xfrm>
          <a:off x="15640128" y="7593146"/>
          <a:ext cx="603033" cy="84854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⑮</a:t>
          </a:r>
        </a:p>
      </xdr:txBody>
    </xdr:sp>
    <xdr:clientData/>
  </xdr:twoCellAnchor>
  <xdr:twoCellAnchor>
    <xdr:from>
      <xdr:col>6</xdr:col>
      <xdr:colOff>4294910</xdr:colOff>
      <xdr:row>2</xdr:row>
      <xdr:rowOff>20864</xdr:rowOff>
    </xdr:from>
    <xdr:to>
      <xdr:col>6</xdr:col>
      <xdr:colOff>6276974</xdr:colOff>
      <xdr:row>3</xdr:row>
      <xdr:rowOff>34636</xdr:rowOff>
    </xdr:to>
    <xdr:sp macro="" textlink="">
      <xdr:nvSpPr>
        <xdr:cNvPr id="20" name="正方形/長方形 19">
          <a:extLst>
            <a:ext uri="{FF2B5EF4-FFF2-40B4-BE49-F238E27FC236}">
              <a16:creationId xmlns:a16="http://schemas.microsoft.com/office/drawing/2014/main" id="{3A26F07F-6B07-4284-926F-198C6C4A6039}"/>
            </a:ext>
          </a:extLst>
        </xdr:cNvPr>
        <xdr:cNvSpPr/>
      </xdr:nvSpPr>
      <xdr:spPr bwMode="auto">
        <a:xfrm>
          <a:off x="14339455" y="938728"/>
          <a:ext cx="1982064" cy="429408"/>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⑪＋⑫＋⑬＋⑭＋⑮</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6490607</xdr:colOff>
      <xdr:row>1</xdr:row>
      <xdr:rowOff>353786</xdr:rowOff>
    </xdr:from>
    <xdr:to>
      <xdr:col>7</xdr:col>
      <xdr:colOff>524237</xdr:colOff>
      <xdr:row>3</xdr:row>
      <xdr:rowOff>205829</xdr:rowOff>
    </xdr:to>
    <xdr:sp macro="" textlink="">
      <xdr:nvSpPr>
        <xdr:cNvPr id="21" name="正方形/長方形 20">
          <a:extLst>
            <a:ext uri="{FF2B5EF4-FFF2-40B4-BE49-F238E27FC236}">
              <a16:creationId xmlns:a16="http://schemas.microsoft.com/office/drawing/2014/main" id="{6708A1F4-4593-4399-BD88-937E0A2A2137}"/>
            </a:ext>
          </a:extLst>
        </xdr:cNvPr>
        <xdr:cNvSpPr/>
      </xdr:nvSpPr>
      <xdr:spPr bwMode="auto">
        <a:xfrm>
          <a:off x="15689036" y="680357"/>
          <a:ext cx="619487" cy="84536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⑥</a:t>
          </a:r>
        </a:p>
      </xdr:txBody>
    </xdr:sp>
    <xdr:clientData/>
  </xdr:twoCellAnchor>
  <xdr:twoCellAnchor>
    <xdr:from>
      <xdr:col>6</xdr:col>
      <xdr:colOff>6476999</xdr:colOff>
      <xdr:row>2</xdr:row>
      <xdr:rowOff>244929</xdr:rowOff>
    </xdr:from>
    <xdr:to>
      <xdr:col>7</xdr:col>
      <xdr:colOff>504279</xdr:colOff>
      <xdr:row>4</xdr:row>
      <xdr:rowOff>192223</xdr:rowOff>
    </xdr:to>
    <xdr:sp macro="" textlink="">
      <xdr:nvSpPr>
        <xdr:cNvPr id="22" name="正方形/長方形 21">
          <a:extLst>
            <a:ext uri="{FF2B5EF4-FFF2-40B4-BE49-F238E27FC236}">
              <a16:creationId xmlns:a16="http://schemas.microsoft.com/office/drawing/2014/main" id="{11842F8B-A512-4106-9A82-0B32B737F534}"/>
            </a:ext>
          </a:extLst>
        </xdr:cNvPr>
        <xdr:cNvSpPr/>
      </xdr:nvSpPr>
      <xdr:spPr bwMode="auto">
        <a:xfrm>
          <a:off x="15675428" y="1156608"/>
          <a:ext cx="613137" cy="84536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⑦</a:t>
          </a:r>
        </a:p>
      </xdr:txBody>
    </xdr:sp>
    <xdr:clientData/>
  </xdr:twoCellAnchor>
  <xdr:twoCellAnchor>
    <xdr:from>
      <xdr:col>6</xdr:col>
      <xdr:colOff>6477000</xdr:colOff>
      <xdr:row>3</xdr:row>
      <xdr:rowOff>438603</xdr:rowOff>
    </xdr:from>
    <xdr:to>
      <xdr:col>7</xdr:col>
      <xdr:colOff>504280</xdr:colOff>
      <xdr:row>5</xdr:row>
      <xdr:rowOff>205829</xdr:rowOff>
    </xdr:to>
    <xdr:sp macro="" textlink="">
      <xdr:nvSpPr>
        <xdr:cNvPr id="24" name="正方形/長方形 23">
          <a:extLst>
            <a:ext uri="{FF2B5EF4-FFF2-40B4-BE49-F238E27FC236}">
              <a16:creationId xmlns:a16="http://schemas.microsoft.com/office/drawing/2014/main" id="{4E8D3DF8-2289-46F7-9E65-3A652A0A2DA2}"/>
            </a:ext>
          </a:extLst>
        </xdr:cNvPr>
        <xdr:cNvSpPr/>
      </xdr:nvSpPr>
      <xdr:spPr bwMode="auto">
        <a:xfrm>
          <a:off x="15675429" y="1758496"/>
          <a:ext cx="613137" cy="84219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⑧</a:t>
          </a:r>
        </a:p>
      </xdr:txBody>
    </xdr:sp>
    <xdr:clientData/>
  </xdr:twoCellAnchor>
  <xdr:twoCellAnchor>
    <xdr:from>
      <xdr:col>6</xdr:col>
      <xdr:colOff>6480175</xdr:colOff>
      <xdr:row>4</xdr:row>
      <xdr:rowOff>405039</xdr:rowOff>
    </xdr:from>
    <xdr:to>
      <xdr:col>7</xdr:col>
      <xdr:colOff>507455</xdr:colOff>
      <xdr:row>6</xdr:row>
      <xdr:rowOff>137793</xdr:rowOff>
    </xdr:to>
    <xdr:sp macro="" textlink="">
      <xdr:nvSpPr>
        <xdr:cNvPr id="25" name="正方形/長方形 24">
          <a:extLst>
            <a:ext uri="{FF2B5EF4-FFF2-40B4-BE49-F238E27FC236}">
              <a16:creationId xmlns:a16="http://schemas.microsoft.com/office/drawing/2014/main" id="{337E5CA9-9B2F-4AA2-A738-EF1E15585A00}"/>
            </a:ext>
          </a:extLst>
        </xdr:cNvPr>
        <xdr:cNvSpPr/>
      </xdr:nvSpPr>
      <xdr:spPr bwMode="auto">
        <a:xfrm>
          <a:off x="15678604" y="2214789"/>
          <a:ext cx="613137" cy="84854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⑨</a:t>
          </a:r>
        </a:p>
      </xdr:txBody>
    </xdr:sp>
    <xdr:clientData/>
  </xdr:twoCellAnchor>
  <xdr:twoCellAnchor>
    <xdr:from>
      <xdr:col>6</xdr:col>
      <xdr:colOff>6480174</xdr:colOff>
      <xdr:row>5</xdr:row>
      <xdr:rowOff>221796</xdr:rowOff>
    </xdr:from>
    <xdr:to>
      <xdr:col>7</xdr:col>
      <xdr:colOff>504279</xdr:colOff>
      <xdr:row>7</xdr:row>
      <xdr:rowOff>202654</xdr:rowOff>
    </xdr:to>
    <xdr:sp macro="" textlink="">
      <xdr:nvSpPr>
        <xdr:cNvPr id="26" name="正方形/長方形 25">
          <a:extLst>
            <a:ext uri="{FF2B5EF4-FFF2-40B4-BE49-F238E27FC236}">
              <a16:creationId xmlns:a16="http://schemas.microsoft.com/office/drawing/2014/main" id="{D4B09B4F-9009-47E3-87A5-67095CBA2F14}"/>
            </a:ext>
          </a:extLst>
        </xdr:cNvPr>
        <xdr:cNvSpPr/>
      </xdr:nvSpPr>
      <xdr:spPr bwMode="auto">
        <a:xfrm>
          <a:off x="15678603" y="2616653"/>
          <a:ext cx="609962" cy="85171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⑩</a:t>
          </a:r>
        </a:p>
      </xdr:txBody>
    </xdr:sp>
    <xdr:clientData/>
  </xdr:twoCellAnchor>
  <xdr:twoCellAnchor>
    <xdr:from>
      <xdr:col>6</xdr:col>
      <xdr:colOff>5330825</xdr:colOff>
      <xdr:row>4</xdr:row>
      <xdr:rowOff>180975</xdr:rowOff>
    </xdr:from>
    <xdr:to>
      <xdr:col>6</xdr:col>
      <xdr:colOff>6056541</xdr:colOff>
      <xdr:row>4</xdr:row>
      <xdr:rowOff>554718</xdr:rowOff>
    </xdr:to>
    <xdr:sp macro="" textlink="">
      <xdr:nvSpPr>
        <xdr:cNvPr id="29" name="正方形/長方形 28">
          <a:extLst>
            <a:ext uri="{FF2B5EF4-FFF2-40B4-BE49-F238E27FC236}">
              <a16:creationId xmlns:a16="http://schemas.microsoft.com/office/drawing/2014/main" id="{B38BEC5A-31EA-49ED-8994-C310ED87E945}"/>
            </a:ext>
          </a:extLst>
        </xdr:cNvPr>
        <xdr:cNvSpPr/>
      </xdr:nvSpPr>
      <xdr:spPr bwMode="auto">
        <a:xfrm>
          <a:off x="14512925" y="2000250"/>
          <a:ext cx="725716" cy="373743"/>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⑥－⑦</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3151910</xdr:colOff>
      <xdr:row>5</xdr:row>
      <xdr:rowOff>398556</xdr:rowOff>
    </xdr:from>
    <xdr:to>
      <xdr:col>6</xdr:col>
      <xdr:colOff>6237380</xdr:colOff>
      <xdr:row>7</xdr:row>
      <xdr:rowOff>79215</xdr:rowOff>
    </xdr:to>
    <xdr:sp macro="" textlink="">
      <xdr:nvSpPr>
        <xdr:cNvPr id="30" name="正方形/長方形 29">
          <a:extLst>
            <a:ext uri="{FF2B5EF4-FFF2-40B4-BE49-F238E27FC236}">
              <a16:creationId xmlns:a16="http://schemas.microsoft.com/office/drawing/2014/main" id="{90267DEE-0906-4A4F-AC6E-3D79DAA9F289}"/>
            </a:ext>
          </a:extLst>
        </xdr:cNvPr>
        <xdr:cNvSpPr/>
      </xdr:nvSpPr>
      <xdr:spPr bwMode="auto">
        <a:xfrm>
          <a:off x="13196455" y="2996283"/>
          <a:ext cx="3085470" cy="529250"/>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150,000</a:t>
          </a:r>
          <a:r>
            <a:rPr kumimoji="1" lang="ja-JP" altLang="en-US" sz="1400" b="1">
              <a:solidFill>
                <a:srgbClr val="FF0000"/>
              </a:solidFill>
              <a:latin typeface="BIZ UDPゴシック" panose="020B0400000000000000" pitchFamily="50" charset="-128"/>
              <a:ea typeface="BIZ UDPゴシック" panose="020B0400000000000000" pitchFamily="50" charset="-128"/>
            </a:rPr>
            <a:t>－⑧　</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マイナスになる場合には０と表記</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682783</xdr:colOff>
      <xdr:row>5</xdr:row>
      <xdr:rowOff>497994</xdr:rowOff>
    </xdr:from>
    <xdr:to>
      <xdr:col>4</xdr:col>
      <xdr:colOff>328836</xdr:colOff>
      <xdr:row>7</xdr:row>
      <xdr:rowOff>44050</xdr:rowOff>
    </xdr:to>
    <xdr:sp macro="" textlink="">
      <xdr:nvSpPr>
        <xdr:cNvPr id="31" name="正方形/長方形 30">
          <a:extLst>
            <a:ext uri="{FF2B5EF4-FFF2-40B4-BE49-F238E27FC236}">
              <a16:creationId xmlns:a16="http://schemas.microsoft.com/office/drawing/2014/main" id="{C451E2E1-E5C6-4255-87A2-4C3D25DAB83F}"/>
            </a:ext>
          </a:extLst>
        </xdr:cNvPr>
        <xdr:cNvSpPr/>
      </xdr:nvSpPr>
      <xdr:spPr bwMode="auto">
        <a:xfrm>
          <a:off x="5960754" y="2907259"/>
          <a:ext cx="699406" cy="408909"/>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⑨－⑩</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134471</xdr:colOff>
      <xdr:row>4</xdr:row>
      <xdr:rowOff>67235</xdr:rowOff>
    </xdr:from>
    <xdr:to>
      <xdr:col>5</xdr:col>
      <xdr:colOff>1895743</xdr:colOff>
      <xdr:row>4</xdr:row>
      <xdr:rowOff>459441</xdr:rowOff>
    </xdr:to>
    <xdr:sp macro="" textlink="">
      <xdr:nvSpPr>
        <xdr:cNvPr id="32" name="正方形/長方形 31">
          <a:extLst>
            <a:ext uri="{FF2B5EF4-FFF2-40B4-BE49-F238E27FC236}">
              <a16:creationId xmlns:a16="http://schemas.microsoft.com/office/drawing/2014/main" id="{6B44D040-A87E-4A72-99D0-EBC74C6DDD4A}"/>
            </a:ext>
          </a:extLst>
        </xdr:cNvPr>
        <xdr:cNvSpPr/>
      </xdr:nvSpPr>
      <xdr:spPr bwMode="auto">
        <a:xfrm>
          <a:off x="8202706" y="1893794"/>
          <a:ext cx="1761272" cy="392206"/>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〇 か</a:t>
          </a:r>
          <a:r>
            <a:rPr kumimoji="1" lang="en-US" altLang="ja-JP" sz="1600" b="1">
              <a:solidFill>
                <a:srgbClr val="FF0000"/>
              </a:solidFill>
              <a:latin typeface="BIZ UDPゴシック" panose="020B0400000000000000" pitchFamily="50" charset="-128"/>
              <a:ea typeface="BIZ UDPゴシック" panose="020B0400000000000000" pitchFamily="50" charset="-128"/>
            </a:rPr>
            <a:t> ×</a:t>
          </a:r>
          <a:r>
            <a:rPr kumimoji="1" lang="ja-JP" altLang="en-US" sz="1600" b="1">
              <a:solidFill>
                <a:srgbClr val="FF0000"/>
              </a:solidFill>
              <a:latin typeface="BIZ UDPゴシック" panose="020B0400000000000000" pitchFamily="50" charset="-128"/>
              <a:ea typeface="BIZ UDPゴシック" panose="020B0400000000000000" pitchFamily="50" charset="-128"/>
            </a:rPr>
            <a:t> で回答</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xdr:colOff>
      <xdr:row>9</xdr:row>
      <xdr:rowOff>0</xdr:rowOff>
    </xdr:from>
    <xdr:to>
      <xdr:col>7</xdr:col>
      <xdr:colOff>1619251</xdr:colOff>
      <xdr:row>13</xdr:row>
      <xdr:rowOff>884465</xdr:rowOff>
    </xdr:to>
    <xdr:sp macro="" textlink="">
      <xdr:nvSpPr>
        <xdr:cNvPr id="34" name="正方形/長方形 33">
          <a:extLst>
            <a:ext uri="{FF2B5EF4-FFF2-40B4-BE49-F238E27FC236}">
              <a16:creationId xmlns:a16="http://schemas.microsoft.com/office/drawing/2014/main" id="{4402FB62-3910-4EEA-839B-0A2E42950EE8}"/>
            </a:ext>
          </a:extLst>
        </xdr:cNvPr>
        <xdr:cNvSpPr/>
      </xdr:nvSpPr>
      <xdr:spPr bwMode="auto">
        <a:xfrm>
          <a:off x="15784287" y="4640036"/>
          <a:ext cx="1619250" cy="3796393"/>
        </a:xfrm>
        <a:prstGeom prst="rect">
          <a:avLst/>
        </a:prstGeom>
        <a:no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6572250</xdr:colOff>
      <xdr:row>8</xdr:row>
      <xdr:rowOff>6350</xdr:rowOff>
    </xdr:from>
    <xdr:to>
      <xdr:col>7</xdr:col>
      <xdr:colOff>1621970</xdr:colOff>
      <xdr:row>8</xdr:row>
      <xdr:rowOff>819605</xdr:rowOff>
    </xdr:to>
    <xdr:sp macro="" textlink="">
      <xdr:nvSpPr>
        <xdr:cNvPr id="35" name="正方形/長方形 34">
          <a:extLst>
            <a:ext uri="{FF2B5EF4-FFF2-40B4-BE49-F238E27FC236}">
              <a16:creationId xmlns:a16="http://schemas.microsoft.com/office/drawing/2014/main" id="{BA84BEB5-0F7B-4EF5-AA11-4D578DEE81CF}"/>
            </a:ext>
          </a:extLst>
        </xdr:cNvPr>
        <xdr:cNvSpPr/>
      </xdr:nvSpPr>
      <xdr:spPr bwMode="auto">
        <a:xfrm>
          <a:off x="15754350" y="3787775"/>
          <a:ext cx="1631495" cy="813255"/>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賃金改善の総額</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（項目別）</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ctr"/>
          <a:r>
            <a:rPr kumimoji="1" lang="en-US" altLang="ja-JP" sz="1400" b="1">
              <a:solidFill>
                <a:srgbClr val="FF0000"/>
              </a:solidFill>
              <a:latin typeface="BIZ UDPゴシック" panose="020B0400000000000000" pitchFamily="50" charset="-128"/>
              <a:ea typeface="BIZ UDPゴシック" panose="020B0400000000000000" pitchFamily="50" charset="-128"/>
            </a:rPr>
            <a:t>Ⅰ×Ⅱ×Ⅲ</a:t>
          </a:r>
          <a:r>
            <a:rPr kumimoji="1" lang="ja-JP" altLang="en-US" sz="1400" b="1">
              <a:solidFill>
                <a:srgbClr val="FF0000"/>
              </a:solidFill>
              <a:latin typeface="BIZ UDPゴシック" panose="020B0400000000000000" pitchFamily="50" charset="-128"/>
              <a:ea typeface="BIZ UDPゴシック" panose="020B0400000000000000" pitchFamily="50" charset="-128"/>
            </a:rPr>
            <a:t>　　</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104775</xdr:colOff>
      <xdr:row>14</xdr:row>
      <xdr:rowOff>180975</xdr:rowOff>
    </xdr:from>
    <xdr:to>
      <xdr:col>6</xdr:col>
      <xdr:colOff>4433455</xdr:colOff>
      <xdr:row>14</xdr:row>
      <xdr:rowOff>914400</xdr:rowOff>
    </xdr:to>
    <xdr:sp macro="" textlink="">
      <xdr:nvSpPr>
        <xdr:cNvPr id="36" name="正方形/長方形 35">
          <a:extLst>
            <a:ext uri="{FF2B5EF4-FFF2-40B4-BE49-F238E27FC236}">
              <a16:creationId xmlns:a16="http://schemas.microsoft.com/office/drawing/2014/main" id="{8F347F10-0358-4377-B0DD-6246FEE2E17E}"/>
            </a:ext>
          </a:extLst>
        </xdr:cNvPr>
        <xdr:cNvSpPr/>
      </xdr:nvSpPr>
      <xdr:spPr bwMode="auto">
        <a:xfrm>
          <a:off x="7032048" y="8822748"/>
          <a:ext cx="7445952" cy="733425"/>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賃金改善の総額（項目別）</a:t>
          </a:r>
          <a:r>
            <a:rPr kumimoji="1" lang="en-US" altLang="ja-JP" sz="2000" b="1">
              <a:solidFill>
                <a:srgbClr val="FF0000"/>
              </a:solidFill>
              <a:latin typeface="BIZ UDPゴシック" panose="020B0400000000000000" pitchFamily="50" charset="-128"/>
              <a:ea typeface="BIZ UDPゴシック" panose="020B0400000000000000" pitchFamily="50" charset="-128"/>
            </a:rPr>
            <a:t>÷</a:t>
          </a:r>
          <a:r>
            <a:rPr kumimoji="1" lang="ja-JP" altLang="en-US" sz="2000" b="1">
              <a:solidFill>
                <a:srgbClr val="FF0000"/>
              </a:solidFill>
              <a:latin typeface="BIZ UDPゴシック" panose="020B0400000000000000" pitchFamily="50" charset="-128"/>
              <a:ea typeface="BIZ UDPゴシック" panose="020B0400000000000000" pitchFamily="50" charset="-128"/>
            </a:rPr>
            <a:t>（</a:t>
          </a:r>
          <a:r>
            <a:rPr kumimoji="1" lang="en-US" altLang="ja-JP" sz="2000" b="1">
              <a:solidFill>
                <a:srgbClr val="FF0000"/>
              </a:solidFill>
              <a:latin typeface="BIZ UDPゴシック" panose="020B0400000000000000" pitchFamily="50" charset="-128"/>
              <a:ea typeface="BIZ UDPゴシック" panose="020B0400000000000000" pitchFamily="50" charset="-128"/>
            </a:rPr>
            <a:t>Ⅰ</a:t>
          </a:r>
          <a:r>
            <a:rPr kumimoji="1" lang="ja-JP" altLang="en-US" sz="2000" b="1">
              <a:solidFill>
                <a:srgbClr val="FF0000"/>
              </a:solidFill>
              <a:latin typeface="BIZ UDPゴシック" panose="020B0400000000000000" pitchFamily="50" charset="-128"/>
              <a:ea typeface="BIZ UDPゴシック" panose="020B0400000000000000" pitchFamily="50" charset="-128"/>
            </a:rPr>
            <a:t>期間の対象人数</a:t>
          </a:r>
          <a:r>
            <a:rPr kumimoji="1" lang="en-US" altLang="ja-JP" sz="2000" b="1">
              <a:solidFill>
                <a:srgbClr val="FF0000"/>
              </a:solidFill>
              <a:latin typeface="BIZ UDPゴシック" panose="020B0400000000000000" pitchFamily="50" charset="-128"/>
              <a:ea typeface="BIZ UDPゴシック" panose="020B0400000000000000" pitchFamily="50" charset="-128"/>
            </a:rPr>
            <a:t>×Ⅲ</a:t>
          </a:r>
          <a:r>
            <a:rPr kumimoji="1" lang="ja-JP" altLang="en-US" sz="2000" b="1">
              <a:solidFill>
                <a:srgbClr val="FF0000"/>
              </a:solidFill>
              <a:latin typeface="BIZ UDPゴシック" panose="020B0400000000000000" pitchFamily="50" charset="-128"/>
              <a:ea typeface="BIZ UDPゴシック" panose="020B0400000000000000" pitchFamily="50" charset="-128"/>
            </a:rPr>
            <a:t>対象期間）　　</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657225</xdr:colOff>
      <xdr:row>13</xdr:row>
      <xdr:rowOff>66675</xdr:rowOff>
    </xdr:from>
    <xdr:to>
      <xdr:col>4</xdr:col>
      <xdr:colOff>552450</xdr:colOff>
      <xdr:row>14</xdr:row>
      <xdr:rowOff>171450</xdr:rowOff>
    </xdr:to>
    <xdr:cxnSp macro="">
      <xdr:nvCxnSpPr>
        <xdr:cNvPr id="39" name="直線矢印コネクタ 38">
          <a:extLst>
            <a:ext uri="{FF2B5EF4-FFF2-40B4-BE49-F238E27FC236}">
              <a16:creationId xmlns:a16="http://schemas.microsoft.com/office/drawing/2014/main" id="{91E98D2D-8BBC-44E7-B87A-FB2A8DD921B4}"/>
            </a:ext>
          </a:extLst>
        </xdr:cNvPr>
        <xdr:cNvCxnSpPr/>
      </xdr:nvCxnSpPr>
      <xdr:spPr bwMode="auto">
        <a:xfrm flipH="1" flipV="1">
          <a:off x="5934075" y="7591425"/>
          <a:ext cx="952500" cy="1038225"/>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939801</xdr:colOff>
      <xdr:row>13</xdr:row>
      <xdr:rowOff>95250</xdr:rowOff>
    </xdr:from>
    <xdr:to>
      <xdr:col>6</xdr:col>
      <xdr:colOff>5922819</xdr:colOff>
      <xdr:row>13</xdr:row>
      <xdr:rowOff>866775</xdr:rowOff>
    </xdr:to>
    <xdr:sp macro="" textlink="">
      <xdr:nvSpPr>
        <xdr:cNvPr id="55" name="正方形/長方形 54">
          <a:extLst>
            <a:ext uri="{FF2B5EF4-FFF2-40B4-BE49-F238E27FC236}">
              <a16:creationId xmlns:a16="http://schemas.microsoft.com/office/drawing/2014/main" id="{1361E046-542B-4E11-8492-665D3526582F}"/>
            </a:ext>
          </a:extLst>
        </xdr:cNvPr>
        <xdr:cNvSpPr/>
      </xdr:nvSpPr>
      <xdr:spPr bwMode="auto">
        <a:xfrm>
          <a:off x="9027392" y="7801841"/>
          <a:ext cx="6939972" cy="771525"/>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latin typeface="BIZ UDPゴシック" panose="020B0400000000000000" pitchFamily="50" charset="-128"/>
              <a:ea typeface="BIZ UDPゴシック" panose="020B0400000000000000" pitchFamily="50" charset="-128"/>
            </a:rPr>
            <a:t>（５）に該当がある場合には別紙２を基に算出し、⑮に記入</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6276974</xdr:colOff>
      <xdr:row>2</xdr:row>
      <xdr:rowOff>209550</xdr:rowOff>
    </xdr:from>
    <xdr:to>
      <xdr:col>7</xdr:col>
      <xdr:colOff>9525</xdr:colOff>
      <xdr:row>2</xdr:row>
      <xdr:rowOff>235568</xdr:rowOff>
    </xdr:to>
    <xdr:cxnSp macro="">
      <xdr:nvCxnSpPr>
        <xdr:cNvPr id="5" name="直線矢印コネクタ 4">
          <a:extLst>
            <a:ext uri="{FF2B5EF4-FFF2-40B4-BE49-F238E27FC236}">
              <a16:creationId xmlns:a16="http://schemas.microsoft.com/office/drawing/2014/main" id="{53218F6C-AD20-4C0A-8498-B3B9193E8E1C}"/>
            </a:ext>
          </a:extLst>
        </xdr:cNvPr>
        <xdr:cNvCxnSpPr>
          <a:stCxn id="20" idx="3"/>
        </xdr:cNvCxnSpPr>
      </xdr:nvCxnSpPr>
      <xdr:spPr bwMode="auto">
        <a:xfrm flipV="1">
          <a:off x="16321519" y="1127414"/>
          <a:ext cx="919597" cy="26018"/>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6059716</xdr:colOff>
      <xdr:row>4</xdr:row>
      <xdr:rowOff>364672</xdr:rowOff>
    </xdr:from>
    <xdr:to>
      <xdr:col>6</xdr:col>
      <xdr:colOff>6572250</xdr:colOff>
      <xdr:row>4</xdr:row>
      <xdr:rowOff>377825</xdr:rowOff>
    </xdr:to>
    <xdr:cxnSp macro="">
      <xdr:nvCxnSpPr>
        <xdr:cNvPr id="14" name="直線矢印コネクタ 13">
          <a:extLst>
            <a:ext uri="{FF2B5EF4-FFF2-40B4-BE49-F238E27FC236}">
              <a16:creationId xmlns:a16="http://schemas.microsoft.com/office/drawing/2014/main" id="{AC39B3D5-0B1C-4E17-9F6F-7AED0A7C7449}"/>
            </a:ext>
          </a:extLst>
        </xdr:cNvPr>
        <xdr:cNvCxnSpPr>
          <a:stCxn id="29" idx="3"/>
        </xdr:cNvCxnSpPr>
      </xdr:nvCxnSpPr>
      <xdr:spPr bwMode="auto">
        <a:xfrm>
          <a:off x="15241816" y="2183947"/>
          <a:ext cx="512534" cy="13153"/>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6216650</xdr:colOff>
      <xdr:row>6</xdr:row>
      <xdr:rowOff>133350</xdr:rowOff>
    </xdr:from>
    <xdr:to>
      <xdr:col>6</xdr:col>
      <xdr:colOff>6572250</xdr:colOff>
      <xdr:row>6</xdr:row>
      <xdr:rowOff>133350</xdr:rowOff>
    </xdr:to>
    <xdr:cxnSp macro="">
      <xdr:nvCxnSpPr>
        <xdr:cNvPr id="38" name="直線矢印コネクタ 37">
          <a:extLst>
            <a:ext uri="{FF2B5EF4-FFF2-40B4-BE49-F238E27FC236}">
              <a16:creationId xmlns:a16="http://schemas.microsoft.com/office/drawing/2014/main" id="{06053839-67EC-4514-A0D6-AF340BCCADB9}"/>
            </a:ext>
          </a:extLst>
        </xdr:cNvPr>
        <xdr:cNvCxnSpPr/>
      </xdr:nvCxnSpPr>
      <xdr:spPr bwMode="auto">
        <a:xfrm>
          <a:off x="15398750" y="3057525"/>
          <a:ext cx="355600" cy="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136071</xdr:colOff>
      <xdr:row>14</xdr:row>
      <xdr:rowOff>187325</xdr:rowOff>
    </xdr:from>
    <xdr:to>
      <xdr:col>3</xdr:col>
      <xdr:colOff>1012371</xdr:colOff>
      <xdr:row>14</xdr:row>
      <xdr:rowOff>923925</xdr:rowOff>
    </xdr:to>
    <xdr:sp macro="" textlink="">
      <xdr:nvSpPr>
        <xdr:cNvPr id="41" name="正方形/長方形 40">
          <a:extLst>
            <a:ext uri="{FF2B5EF4-FFF2-40B4-BE49-F238E27FC236}">
              <a16:creationId xmlns:a16="http://schemas.microsoft.com/office/drawing/2014/main" id="{213D0F10-3A13-433C-A06D-47A5C5AC8BE2}"/>
            </a:ext>
          </a:extLst>
        </xdr:cNvPr>
        <xdr:cNvSpPr/>
      </xdr:nvSpPr>
      <xdr:spPr bwMode="auto">
        <a:xfrm>
          <a:off x="136071" y="8678182"/>
          <a:ext cx="6155871" cy="736600"/>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2000" b="1">
              <a:solidFill>
                <a:srgbClr val="FF0000"/>
              </a:solidFill>
              <a:latin typeface="BIZ UDPゴシック" panose="020B0400000000000000" pitchFamily="50" charset="-128"/>
              <a:ea typeface="BIZ UDPゴシック" panose="020B0400000000000000" pitchFamily="50" charset="-128"/>
            </a:rPr>
            <a:t>Ⅲ</a:t>
          </a:r>
          <a:r>
            <a:rPr kumimoji="1" lang="ja-JP" altLang="en-US" sz="2000" b="1">
              <a:solidFill>
                <a:srgbClr val="FF0000"/>
              </a:solidFill>
              <a:latin typeface="BIZ UDPゴシック" panose="020B0400000000000000" pitchFamily="50" charset="-128"/>
              <a:ea typeface="BIZ UDPゴシック" panose="020B0400000000000000" pitchFamily="50" charset="-128"/>
            </a:rPr>
            <a:t>月数の期間中における対象職員数の延べ人数</a:t>
          </a:r>
          <a:r>
            <a:rPr kumimoji="1" lang="en-US" altLang="ja-JP" sz="2000" b="1">
              <a:solidFill>
                <a:srgbClr val="FF0000"/>
              </a:solidFill>
              <a:latin typeface="BIZ UDPゴシック" panose="020B0400000000000000" pitchFamily="50" charset="-128"/>
              <a:ea typeface="BIZ UDPゴシック" panose="020B0400000000000000" pitchFamily="50" charset="-128"/>
            </a:rPr>
            <a:t>÷</a:t>
          </a:r>
          <a:r>
            <a:rPr kumimoji="1" lang="ja-JP" altLang="en-US" sz="2000" b="1">
              <a:solidFill>
                <a:srgbClr val="FF0000"/>
              </a:solidFill>
              <a:latin typeface="BIZ UDPゴシック" panose="020B0400000000000000" pitchFamily="50" charset="-128"/>
              <a:ea typeface="BIZ UDPゴシック" panose="020B0400000000000000" pitchFamily="50" charset="-128"/>
            </a:rPr>
            <a:t>月数</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590550</xdr:colOff>
      <xdr:row>13</xdr:row>
      <xdr:rowOff>57150</xdr:rowOff>
    </xdr:from>
    <xdr:to>
      <xdr:col>2</xdr:col>
      <xdr:colOff>596900</xdr:colOff>
      <xdr:row>14</xdr:row>
      <xdr:rowOff>180975</xdr:rowOff>
    </xdr:to>
    <xdr:cxnSp macro="">
      <xdr:nvCxnSpPr>
        <xdr:cNvPr id="47" name="直線矢印コネクタ 46">
          <a:extLst>
            <a:ext uri="{FF2B5EF4-FFF2-40B4-BE49-F238E27FC236}">
              <a16:creationId xmlns:a16="http://schemas.microsoft.com/office/drawing/2014/main" id="{2689EE03-9DD5-456B-8014-5B12134E02E3}"/>
            </a:ext>
          </a:extLst>
        </xdr:cNvPr>
        <xdr:cNvCxnSpPr/>
      </xdr:nvCxnSpPr>
      <xdr:spPr bwMode="auto">
        <a:xfrm flipH="1" flipV="1">
          <a:off x="4810125" y="7581900"/>
          <a:ext cx="6350" cy="1057275"/>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xdr:colOff>
      <xdr:row>9</xdr:row>
      <xdr:rowOff>0</xdr:rowOff>
    </xdr:from>
    <xdr:to>
      <xdr:col>3</xdr:col>
      <xdr:colOff>6351</xdr:colOff>
      <xdr:row>13</xdr:row>
      <xdr:rowOff>19050</xdr:rowOff>
    </xdr:to>
    <xdr:sp macro="" textlink="">
      <xdr:nvSpPr>
        <xdr:cNvPr id="51" name="正方形/長方形 50">
          <a:extLst>
            <a:ext uri="{FF2B5EF4-FFF2-40B4-BE49-F238E27FC236}">
              <a16:creationId xmlns:a16="http://schemas.microsoft.com/office/drawing/2014/main" id="{14B6BA67-4B88-4ADC-8B86-CF3A55DC336A}"/>
            </a:ext>
          </a:extLst>
        </xdr:cNvPr>
        <xdr:cNvSpPr/>
      </xdr:nvSpPr>
      <xdr:spPr bwMode="auto">
        <a:xfrm>
          <a:off x="4219576" y="4619625"/>
          <a:ext cx="1063625" cy="2924175"/>
        </a:xfrm>
        <a:prstGeom prst="rect">
          <a:avLst/>
        </a:prstGeom>
        <a:no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0</xdr:colOff>
      <xdr:row>9</xdr:row>
      <xdr:rowOff>0</xdr:rowOff>
    </xdr:from>
    <xdr:to>
      <xdr:col>4</xdr:col>
      <xdr:colOff>9525</xdr:colOff>
      <xdr:row>13</xdr:row>
      <xdr:rowOff>19050</xdr:rowOff>
    </xdr:to>
    <xdr:sp macro="" textlink="">
      <xdr:nvSpPr>
        <xdr:cNvPr id="52" name="正方形/長方形 51">
          <a:extLst>
            <a:ext uri="{FF2B5EF4-FFF2-40B4-BE49-F238E27FC236}">
              <a16:creationId xmlns:a16="http://schemas.microsoft.com/office/drawing/2014/main" id="{304D68C8-011E-4E90-80F8-7489FCB8E6F4}"/>
            </a:ext>
          </a:extLst>
        </xdr:cNvPr>
        <xdr:cNvSpPr/>
      </xdr:nvSpPr>
      <xdr:spPr bwMode="auto">
        <a:xfrm>
          <a:off x="5276850" y="4619625"/>
          <a:ext cx="1066800" cy="2924175"/>
        </a:xfrm>
        <a:prstGeom prst="rect">
          <a:avLst/>
        </a:prstGeom>
        <a:no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3325347</xdr:colOff>
      <xdr:row>8</xdr:row>
      <xdr:rowOff>581025</xdr:rowOff>
    </xdr:from>
    <xdr:to>
      <xdr:col>2</xdr:col>
      <xdr:colOff>603827</xdr:colOff>
      <xdr:row>9</xdr:row>
      <xdr:rowOff>578212</xdr:rowOff>
    </xdr:to>
    <xdr:sp macro="" textlink="">
      <xdr:nvSpPr>
        <xdr:cNvPr id="12" name="正方形/長方形 11">
          <a:extLst>
            <a:ext uri="{FF2B5EF4-FFF2-40B4-BE49-F238E27FC236}">
              <a16:creationId xmlns:a16="http://schemas.microsoft.com/office/drawing/2014/main" id="{F6B268D3-E3D4-49C6-AEE4-93FE7BAC794C}"/>
            </a:ext>
          </a:extLst>
        </xdr:cNvPr>
        <xdr:cNvSpPr/>
      </xdr:nvSpPr>
      <xdr:spPr bwMode="auto">
        <a:xfrm>
          <a:off x="4289053" y="4379819"/>
          <a:ext cx="920392" cy="83762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⑯</a:t>
          </a:r>
        </a:p>
      </xdr:txBody>
    </xdr:sp>
    <xdr:clientData/>
  </xdr:twoCellAnchor>
  <xdr:twoCellAnchor>
    <xdr:from>
      <xdr:col>1</xdr:col>
      <xdr:colOff>3334872</xdr:colOff>
      <xdr:row>9</xdr:row>
      <xdr:rowOff>361950</xdr:rowOff>
    </xdr:from>
    <xdr:to>
      <xdr:col>2</xdr:col>
      <xdr:colOff>613352</xdr:colOff>
      <xdr:row>10</xdr:row>
      <xdr:rowOff>568687</xdr:rowOff>
    </xdr:to>
    <xdr:sp macro="" textlink="">
      <xdr:nvSpPr>
        <xdr:cNvPr id="13" name="正方形/長方形 12">
          <a:extLst>
            <a:ext uri="{FF2B5EF4-FFF2-40B4-BE49-F238E27FC236}">
              <a16:creationId xmlns:a16="http://schemas.microsoft.com/office/drawing/2014/main" id="{6B907697-6577-435C-A022-B760AB94CFE8}"/>
            </a:ext>
          </a:extLst>
        </xdr:cNvPr>
        <xdr:cNvSpPr/>
      </xdr:nvSpPr>
      <xdr:spPr bwMode="auto">
        <a:xfrm>
          <a:off x="4298578" y="5001185"/>
          <a:ext cx="920392" cy="84547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⑰</a:t>
          </a:r>
        </a:p>
      </xdr:txBody>
    </xdr:sp>
    <xdr:clientData/>
  </xdr:twoCellAnchor>
  <xdr:twoCellAnchor>
    <xdr:from>
      <xdr:col>1</xdr:col>
      <xdr:colOff>3353922</xdr:colOff>
      <xdr:row>10</xdr:row>
      <xdr:rowOff>466725</xdr:rowOff>
    </xdr:from>
    <xdr:to>
      <xdr:col>2</xdr:col>
      <xdr:colOff>632402</xdr:colOff>
      <xdr:row>11</xdr:row>
      <xdr:rowOff>581387</xdr:rowOff>
    </xdr:to>
    <xdr:sp macro="" textlink="">
      <xdr:nvSpPr>
        <xdr:cNvPr id="23" name="正方形/長方形 22">
          <a:extLst>
            <a:ext uri="{FF2B5EF4-FFF2-40B4-BE49-F238E27FC236}">
              <a16:creationId xmlns:a16="http://schemas.microsoft.com/office/drawing/2014/main" id="{A0BD18A2-2F81-49B9-8601-8DD1807C6297}"/>
            </a:ext>
          </a:extLst>
        </xdr:cNvPr>
        <xdr:cNvSpPr/>
      </xdr:nvSpPr>
      <xdr:spPr bwMode="auto">
        <a:xfrm>
          <a:off x="4317628" y="5744696"/>
          <a:ext cx="920392" cy="843044"/>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⑱</a:t>
          </a:r>
        </a:p>
      </xdr:txBody>
    </xdr:sp>
    <xdr:clientData/>
  </xdr:twoCellAnchor>
  <xdr:twoCellAnchor>
    <xdr:from>
      <xdr:col>1</xdr:col>
      <xdr:colOff>3334872</xdr:colOff>
      <xdr:row>11</xdr:row>
      <xdr:rowOff>742950</xdr:rowOff>
    </xdr:from>
    <xdr:to>
      <xdr:col>2</xdr:col>
      <xdr:colOff>613352</xdr:colOff>
      <xdr:row>13</xdr:row>
      <xdr:rowOff>35287</xdr:rowOff>
    </xdr:to>
    <xdr:sp macro="" textlink="">
      <xdr:nvSpPr>
        <xdr:cNvPr id="27" name="正方形/長方形 26">
          <a:extLst>
            <a:ext uri="{FF2B5EF4-FFF2-40B4-BE49-F238E27FC236}">
              <a16:creationId xmlns:a16="http://schemas.microsoft.com/office/drawing/2014/main" id="{445AFE4D-C449-42A2-BB6E-DF8A7BD57FC6}"/>
            </a:ext>
          </a:extLst>
        </xdr:cNvPr>
        <xdr:cNvSpPr/>
      </xdr:nvSpPr>
      <xdr:spPr bwMode="auto">
        <a:xfrm>
          <a:off x="4298578" y="6749303"/>
          <a:ext cx="920392" cy="838749"/>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⑲</a:t>
          </a:r>
        </a:p>
      </xdr:txBody>
    </xdr:sp>
    <xdr:clientData/>
  </xdr:twoCellAnchor>
  <xdr:twoCellAnchor>
    <xdr:from>
      <xdr:col>2</xdr:col>
      <xdr:colOff>914400</xdr:colOff>
      <xdr:row>8</xdr:row>
      <xdr:rowOff>571500</xdr:rowOff>
    </xdr:from>
    <xdr:to>
      <xdr:col>3</xdr:col>
      <xdr:colOff>469355</xdr:colOff>
      <xdr:row>9</xdr:row>
      <xdr:rowOff>568687</xdr:rowOff>
    </xdr:to>
    <xdr:sp macro="" textlink="">
      <xdr:nvSpPr>
        <xdr:cNvPr id="28" name="正方形/長方形 27">
          <a:extLst>
            <a:ext uri="{FF2B5EF4-FFF2-40B4-BE49-F238E27FC236}">
              <a16:creationId xmlns:a16="http://schemas.microsoft.com/office/drawing/2014/main" id="{BD1D0BFF-E7A6-4AB8-8775-2F41FF80407C}"/>
            </a:ext>
          </a:extLst>
        </xdr:cNvPr>
        <xdr:cNvSpPr/>
      </xdr:nvSpPr>
      <xdr:spPr bwMode="auto">
        <a:xfrm>
          <a:off x="5133975" y="4352925"/>
          <a:ext cx="612230" cy="835387"/>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⑳</a:t>
          </a:r>
        </a:p>
      </xdr:txBody>
    </xdr:sp>
    <xdr:clientData/>
  </xdr:twoCellAnchor>
  <xdr:twoCellAnchor>
    <xdr:from>
      <xdr:col>2</xdr:col>
      <xdr:colOff>942975</xdr:colOff>
      <xdr:row>9</xdr:row>
      <xdr:rowOff>342900</xdr:rowOff>
    </xdr:from>
    <xdr:to>
      <xdr:col>3</xdr:col>
      <xdr:colOff>497930</xdr:colOff>
      <xdr:row>10</xdr:row>
      <xdr:rowOff>543287</xdr:rowOff>
    </xdr:to>
    <xdr:sp macro="" textlink="">
      <xdr:nvSpPr>
        <xdr:cNvPr id="33" name="正方形/長方形 32">
          <a:extLst>
            <a:ext uri="{FF2B5EF4-FFF2-40B4-BE49-F238E27FC236}">
              <a16:creationId xmlns:a16="http://schemas.microsoft.com/office/drawing/2014/main" id="{77BA7E53-7588-4EBE-9C13-7A038F40DAF8}"/>
            </a:ext>
          </a:extLst>
        </xdr:cNvPr>
        <xdr:cNvSpPr/>
      </xdr:nvSpPr>
      <xdr:spPr bwMode="auto">
        <a:xfrm>
          <a:off x="5162550" y="4962525"/>
          <a:ext cx="612230" cy="83856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㉑</a:t>
          </a:r>
        </a:p>
      </xdr:txBody>
    </xdr:sp>
    <xdr:clientData/>
  </xdr:twoCellAnchor>
  <xdr:twoCellAnchor>
    <xdr:from>
      <xdr:col>2</xdr:col>
      <xdr:colOff>981075</xdr:colOff>
      <xdr:row>10</xdr:row>
      <xdr:rowOff>485775</xdr:rowOff>
    </xdr:from>
    <xdr:to>
      <xdr:col>3</xdr:col>
      <xdr:colOff>536030</xdr:colOff>
      <xdr:row>11</xdr:row>
      <xdr:rowOff>600437</xdr:rowOff>
    </xdr:to>
    <xdr:sp macro="" textlink="">
      <xdr:nvSpPr>
        <xdr:cNvPr id="37" name="正方形/長方形 36">
          <a:extLst>
            <a:ext uri="{FF2B5EF4-FFF2-40B4-BE49-F238E27FC236}">
              <a16:creationId xmlns:a16="http://schemas.microsoft.com/office/drawing/2014/main" id="{77B9A428-5DAE-4EC1-8A12-70F504DC61D9}"/>
            </a:ext>
          </a:extLst>
        </xdr:cNvPr>
        <xdr:cNvSpPr/>
      </xdr:nvSpPr>
      <xdr:spPr bwMode="auto">
        <a:xfrm>
          <a:off x="5200650" y="5743575"/>
          <a:ext cx="612230" cy="83856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㉒</a:t>
          </a:r>
        </a:p>
      </xdr:txBody>
    </xdr:sp>
    <xdr:clientData/>
  </xdr:twoCellAnchor>
  <xdr:twoCellAnchor>
    <xdr:from>
      <xdr:col>2</xdr:col>
      <xdr:colOff>962025</xdr:colOff>
      <xdr:row>11</xdr:row>
      <xdr:rowOff>733425</xdr:rowOff>
    </xdr:from>
    <xdr:to>
      <xdr:col>3</xdr:col>
      <xdr:colOff>516980</xdr:colOff>
      <xdr:row>13</xdr:row>
      <xdr:rowOff>25762</xdr:rowOff>
    </xdr:to>
    <xdr:sp macro="" textlink="">
      <xdr:nvSpPr>
        <xdr:cNvPr id="40" name="正方形/長方形 39">
          <a:extLst>
            <a:ext uri="{FF2B5EF4-FFF2-40B4-BE49-F238E27FC236}">
              <a16:creationId xmlns:a16="http://schemas.microsoft.com/office/drawing/2014/main" id="{12EDDD7D-0518-4DF1-BBAA-7FE9D03EEFDF}"/>
            </a:ext>
          </a:extLst>
        </xdr:cNvPr>
        <xdr:cNvSpPr/>
      </xdr:nvSpPr>
      <xdr:spPr bwMode="auto">
        <a:xfrm>
          <a:off x="5181600" y="6715125"/>
          <a:ext cx="612230" cy="835387"/>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㉓</a:t>
          </a:r>
        </a:p>
      </xdr:txBody>
    </xdr:sp>
    <xdr:clientData/>
  </xdr:twoCellAnchor>
  <xdr:twoCellAnchor>
    <xdr:from>
      <xdr:col>3</xdr:col>
      <xdr:colOff>962025</xdr:colOff>
      <xdr:row>8</xdr:row>
      <xdr:rowOff>552450</xdr:rowOff>
    </xdr:from>
    <xdr:to>
      <xdr:col>4</xdr:col>
      <xdr:colOff>516980</xdr:colOff>
      <xdr:row>9</xdr:row>
      <xdr:rowOff>549637</xdr:rowOff>
    </xdr:to>
    <xdr:sp macro="" textlink="">
      <xdr:nvSpPr>
        <xdr:cNvPr id="42" name="正方形/長方形 41">
          <a:extLst>
            <a:ext uri="{FF2B5EF4-FFF2-40B4-BE49-F238E27FC236}">
              <a16:creationId xmlns:a16="http://schemas.microsoft.com/office/drawing/2014/main" id="{7548C765-954A-4CE8-9EB2-D01458677584}"/>
            </a:ext>
          </a:extLst>
        </xdr:cNvPr>
        <xdr:cNvSpPr/>
      </xdr:nvSpPr>
      <xdr:spPr bwMode="auto">
        <a:xfrm>
          <a:off x="6238875" y="4333875"/>
          <a:ext cx="612230" cy="835387"/>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㉔</a:t>
          </a:r>
        </a:p>
      </xdr:txBody>
    </xdr:sp>
    <xdr:clientData/>
  </xdr:twoCellAnchor>
  <xdr:twoCellAnchor>
    <xdr:from>
      <xdr:col>3</xdr:col>
      <xdr:colOff>971550</xdr:colOff>
      <xdr:row>9</xdr:row>
      <xdr:rowOff>371475</xdr:rowOff>
    </xdr:from>
    <xdr:to>
      <xdr:col>4</xdr:col>
      <xdr:colOff>526505</xdr:colOff>
      <xdr:row>10</xdr:row>
      <xdr:rowOff>571862</xdr:rowOff>
    </xdr:to>
    <xdr:sp macro="" textlink="">
      <xdr:nvSpPr>
        <xdr:cNvPr id="43" name="正方形/長方形 42">
          <a:extLst>
            <a:ext uri="{FF2B5EF4-FFF2-40B4-BE49-F238E27FC236}">
              <a16:creationId xmlns:a16="http://schemas.microsoft.com/office/drawing/2014/main" id="{E9DB6BC8-6BFE-4AA9-98C1-1A3FD6D292C7}"/>
            </a:ext>
          </a:extLst>
        </xdr:cNvPr>
        <xdr:cNvSpPr/>
      </xdr:nvSpPr>
      <xdr:spPr bwMode="auto">
        <a:xfrm>
          <a:off x="6248400" y="4991100"/>
          <a:ext cx="612230" cy="83856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㉕</a:t>
          </a:r>
        </a:p>
      </xdr:txBody>
    </xdr:sp>
    <xdr:clientData/>
  </xdr:twoCellAnchor>
  <xdr:twoCellAnchor>
    <xdr:from>
      <xdr:col>3</xdr:col>
      <xdr:colOff>974271</xdr:colOff>
      <xdr:row>10</xdr:row>
      <xdr:rowOff>473982</xdr:rowOff>
    </xdr:from>
    <xdr:to>
      <xdr:col>4</xdr:col>
      <xdr:colOff>529226</xdr:colOff>
      <xdr:row>11</xdr:row>
      <xdr:rowOff>590004</xdr:rowOff>
    </xdr:to>
    <xdr:sp macro="" textlink="">
      <xdr:nvSpPr>
        <xdr:cNvPr id="44" name="正方形/長方形 43">
          <a:extLst>
            <a:ext uri="{FF2B5EF4-FFF2-40B4-BE49-F238E27FC236}">
              <a16:creationId xmlns:a16="http://schemas.microsoft.com/office/drawing/2014/main" id="{F6F4B739-7800-48BB-A694-33CA4B81018D}"/>
            </a:ext>
          </a:extLst>
        </xdr:cNvPr>
        <xdr:cNvSpPr/>
      </xdr:nvSpPr>
      <xdr:spPr bwMode="auto">
        <a:xfrm>
          <a:off x="6253842" y="5753553"/>
          <a:ext cx="616313" cy="83720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㉖</a:t>
          </a:r>
        </a:p>
      </xdr:txBody>
    </xdr:sp>
    <xdr:clientData/>
  </xdr:twoCellAnchor>
  <xdr:twoCellAnchor>
    <xdr:from>
      <xdr:col>4</xdr:col>
      <xdr:colOff>990600</xdr:colOff>
      <xdr:row>9</xdr:row>
      <xdr:rowOff>368300</xdr:rowOff>
    </xdr:from>
    <xdr:to>
      <xdr:col>5</xdr:col>
      <xdr:colOff>545555</xdr:colOff>
      <xdr:row>10</xdr:row>
      <xdr:rowOff>568687</xdr:rowOff>
    </xdr:to>
    <xdr:sp macro="" textlink="">
      <xdr:nvSpPr>
        <xdr:cNvPr id="45" name="正方形/長方形 44">
          <a:extLst>
            <a:ext uri="{FF2B5EF4-FFF2-40B4-BE49-F238E27FC236}">
              <a16:creationId xmlns:a16="http://schemas.microsoft.com/office/drawing/2014/main" id="{58755948-1D3F-47DD-BA09-B890FE7EAD56}"/>
            </a:ext>
          </a:extLst>
        </xdr:cNvPr>
        <xdr:cNvSpPr/>
      </xdr:nvSpPr>
      <xdr:spPr bwMode="auto">
        <a:xfrm>
          <a:off x="7331529" y="5008336"/>
          <a:ext cx="616312" cy="83992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㉙</a:t>
          </a:r>
        </a:p>
      </xdr:txBody>
    </xdr:sp>
    <xdr:clientData/>
  </xdr:twoCellAnchor>
  <xdr:twoCellAnchor>
    <xdr:from>
      <xdr:col>3</xdr:col>
      <xdr:colOff>950686</xdr:colOff>
      <xdr:row>11</xdr:row>
      <xdr:rowOff>768350</xdr:rowOff>
    </xdr:from>
    <xdr:to>
      <xdr:col>4</xdr:col>
      <xdr:colOff>505640</xdr:colOff>
      <xdr:row>13</xdr:row>
      <xdr:rowOff>64316</xdr:rowOff>
    </xdr:to>
    <xdr:sp macro="" textlink="">
      <xdr:nvSpPr>
        <xdr:cNvPr id="46" name="正方形/長方形 45">
          <a:extLst>
            <a:ext uri="{FF2B5EF4-FFF2-40B4-BE49-F238E27FC236}">
              <a16:creationId xmlns:a16="http://schemas.microsoft.com/office/drawing/2014/main" id="{3FCB865B-4CE2-451C-BE91-580CE9E34D08}"/>
            </a:ext>
          </a:extLst>
        </xdr:cNvPr>
        <xdr:cNvSpPr/>
      </xdr:nvSpPr>
      <xdr:spPr bwMode="auto">
        <a:xfrm>
          <a:off x="6230257" y="6769100"/>
          <a:ext cx="616312" cy="84718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㉗</a:t>
          </a:r>
        </a:p>
      </xdr:txBody>
    </xdr:sp>
    <xdr:clientData/>
  </xdr:twoCellAnchor>
  <xdr:twoCellAnchor>
    <xdr:from>
      <xdr:col>4</xdr:col>
      <xdr:colOff>979714</xdr:colOff>
      <xdr:row>8</xdr:row>
      <xdr:rowOff>625929</xdr:rowOff>
    </xdr:from>
    <xdr:to>
      <xdr:col>5</xdr:col>
      <xdr:colOff>534669</xdr:colOff>
      <xdr:row>9</xdr:row>
      <xdr:rowOff>622208</xdr:rowOff>
    </xdr:to>
    <xdr:sp macro="" textlink="">
      <xdr:nvSpPr>
        <xdr:cNvPr id="48" name="正方形/長方形 47">
          <a:extLst>
            <a:ext uri="{FF2B5EF4-FFF2-40B4-BE49-F238E27FC236}">
              <a16:creationId xmlns:a16="http://schemas.microsoft.com/office/drawing/2014/main" id="{9A00A141-6533-4EBA-B1F8-6B0845DA1583}"/>
            </a:ext>
          </a:extLst>
        </xdr:cNvPr>
        <xdr:cNvSpPr/>
      </xdr:nvSpPr>
      <xdr:spPr bwMode="auto">
        <a:xfrm>
          <a:off x="7320643" y="4422322"/>
          <a:ext cx="616312" cy="83992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㉘</a:t>
          </a:r>
        </a:p>
      </xdr:txBody>
    </xdr:sp>
    <xdr:clientData/>
  </xdr:twoCellAnchor>
  <xdr:twoCellAnchor>
    <xdr:from>
      <xdr:col>4</xdr:col>
      <xdr:colOff>340042</xdr:colOff>
      <xdr:row>6</xdr:row>
      <xdr:rowOff>198185</xdr:rowOff>
    </xdr:from>
    <xdr:to>
      <xdr:col>4</xdr:col>
      <xdr:colOff>773205</xdr:colOff>
      <xdr:row>6</xdr:row>
      <xdr:rowOff>212912</xdr:rowOff>
    </xdr:to>
    <xdr:cxnSp macro="">
      <xdr:nvCxnSpPr>
        <xdr:cNvPr id="11" name="直線矢印コネクタ 10">
          <a:extLst>
            <a:ext uri="{FF2B5EF4-FFF2-40B4-BE49-F238E27FC236}">
              <a16:creationId xmlns:a16="http://schemas.microsoft.com/office/drawing/2014/main" id="{3B6293C1-E0F1-4859-BE4F-6F230AB96BF9}"/>
            </a:ext>
          </a:extLst>
        </xdr:cNvPr>
        <xdr:cNvCxnSpPr/>
      </xdr:nvCxnSpPr>
      <xdr:spPr bwMode="auto">
        <a:xfrm>
          <a:off x="6671366" y="3134126"/>
          <a:ext cx="433163" cy="1472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39967</xdr:colOff>
      <xdr:row>2</xdr:row>
      <xdr:rowOff>11206</xdr:rowOff>
    </xdr:from>
    <xdr:to>
      <xdr:col>5</xdr:col>
      <xdr:colOff>420967</xdr:colOff>
      <xdr:row>2</xdr:row>
      <xdr:rowOff>397061</xdr:rowOff>
    </xdr:to>
    <xdr:sp macro="" textlink="">
      <xdr:nvSpPr>
        <xdr:cNvPr id="54" name="正方形/長方形 53">
          <a:extLst>
            <a:ext uri="{FF2B5EF4-FFF2-40B4-BE49-F238E27FC236}">
              <a16:creationId xmlns:a16="http://schemas.microsoft.com/office/drawing/2014/main" id="{DEDBD516-5530-441E-815A-427D30C8410D}"/>
            </a:ext>
          </a:extLst>
        </xdr:cNvPr>
        <xdr:cNvSpPr/>
      </xdr:nvSpPr>
      <xdr:spPr bwMode="auto">
        <a:xfrm>
          <a:off x="7424643" y="930088"/>
          <a:ext cx="381000" cy="38585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①</a:t>
          </a:r>
        </a:p>
      </xdr:txBody>
    </xdr:sp>
    <xdr:clientData/>
  </xdr:twoCellAnchor>
  <xdr:twoCellAnchor>
    <xdr:from>
      <xdr:col>5</xdr:col>
      <xdr:colOff>509121</xdr:colOff>
      <xdr:row>3</xdr:row>
      <xdr:rowOff>8030</xdr:rowOff>
    </xdr:from>
    <xdr:to>
      <xdr:col>5</xdr:col>
      <xdr:colOff>888440</xdr:colOff>
      <xdr:row>4</xdr:row>
      <xdr:rowOff>28760</xdr:rowOff>
    </xdr:to>
    <xdr:sp macro="" textlink="">
      <xdr:nvSpPr>
        <xdr:cNvPr id="56" name="正方形/長方形 55">
          <a:extLst>
            <a:ext uri="{FF2B5EF4-FFF2-40B4-BE49-F238E27FC236}">
              <a16:creationId xmlns:a16="http://schemas.microsoft.com/office/drawing/2014/main" id="{05417550-8C97-4BDA-B095-503896A4A029}"/>
            </a:ext>
          </a:extLst>
        </xdr:cNvPr>
        <xdr:cNvSpPr/>
      </xdr:nvSpPr>
      <xdr:spPr bwMode="auto">
        <a:xfrm>
          <a:off x="7893797" y="1341530"/>
          <a:ext cx="379319" cy="513789"/>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②</a:t>
          </a:r>
        </a:p>
      </xdr:txBody>
    </xdr:sp>
    <xdr:clientData/>
  </xdr:twoCellAnchor>
  <xdr:twoCellAnchor>
    <xdr:from>
      <xdr:col>4</xdr:col>
      <xdr:colOff>818030</xdr:colOff>
      <xdr:row>4</xdr:row>
      <xdr:rowOff>89646</xdr:rowOff>
    </xdr:from>
    <xdr:to>
      <xdr:col>5</xdr:col>
      <xdr:colOff>44824</xdr:colOff>
      <xdr:row>4</xdr:row>
      <xdr:rowOff>481851</xdr:rowOff>
    </xdr:to>
    <xdr:sp macro="" textlink="">
      <xdr:nvSpPr>
        <xdr:cNvPr id="57" name="正方形/長方形 56">
          <a:extLst>
            <a:ext uri="{FF2B5EF4-FFF2-40B4-BE49-F238E27FC236}">
              <a16:creationId xmlns:a16="http://schemas.microsoft.com/office/drawing/2014/main" id="{46466D89-69A6-4EBA-9131-AC9102854C6C}"/>
            </a:ext>
          </a:extLst>
        </xdr:cNvPr>
        <xdr:cNvSpPr/>
      </xdr:nvSpPr>
      <xdr:spPr bwMode="auto">
        <a:xfrm>
          <a:off x="7732059" y="1916205"/>
          <a:ext cx="381000" cy="39220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③</a:t>
          </a:r>
        </a:p>
      </xdr:txBody>
    </xdr:sp>
    <xdr:clientData/>
  </xdr:twoCellAnchor>
  <xdr:twoCellAnchor>
    <xdr:from>
      <xdr:col>5</xdr:col>
      <xdr:colOff>123264</xdr:colOff>
      <xdr:row>5</xdr:row>
      <xdr:rowOff>44823</xdr:rowOff>
    </xdr:from>
    <xdr:to>
      <xdr:col>5</xdr:col>
      <xdr:colOff>1873330</xdr:colOff>
      <xdr:row>5</xdr:row>
      <xdr:rowOff>431670</xdr:rowOff>
    </xdr:to>
    <xdr:sp macro="" textlink="">
      <xdr:nvSpPr>
        <xdr:cNvPr id="58" name="正方形/長方形 57">
          <a:extLst>
            <a:ext uri="{FF2B5EF4-FFF2-40B4-BE49-F238E27FC236}">
              <a16:creationId xmlns:a16="http://schemas.microsoft.com/office/drawing/2014/main" id="{90C02B22-0692-4B17-94FA-6E9E10673B7D}"/>
            </a:ext>
          </a:extLst>
        </xdr:cNvPr>
        <xdr:cNvSpPr/>
      </xdr:nvSpPr>
      <xdr:spPr bwMode="auto">
        <a:xfrm>
          <a:off x="8191499" y="2454088"/>
          <a:ext cx="1750066" cy="386847"/>
        </a:xfrm>
        <a:prstGeom prst="rect">
          <a:avLst/>
        </a:prstGeom>
        <a:solidFill>
          <a:schemeClr val="accent6">
            <a:lumMod val="40000"/>
            <a:lumOff val="60000"/>
          </a:schemeClr>
        </a:solidFill>
        <a:ln w="571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〇 か</a:t>
          </a:r>
          <a:r>
            <a:rPr kumimoji="1" lang="en-US" altLang="ja-JP" sz="1600" b="1">
              <a:solidFill>
                <a:srgbClr val="FF0000"/>
              </a:solidFill>
              <a:latin typeface="BIZ UDPゴシック" panose="020B0400000000000000" pitchFamily="50" charset="-128"/>
              <a:ea typeface="BIZ UDPゴシック" panose="020B0400000000000000" pitchFamily="50" charset="-128"/>
            </a:rPr>
            <a:t> ×</a:t>
          </a:r>
          <a:r>
            <a:rPr kumimoji="1" lang="ja-JP" altLang="en-US" sz="1600" b="1">
              <a:solidFill>
                <a:srgbClr val="FF0000"/>
              </a:solidFill>
              <a:latin typeface="BIZ UDPゴシック" panose="020B0400000000000000" pitchFamily="50" charset="-128"/>
              <a:ea typeface="BIZ UDPゴシック" panose="020B0400000000000000" pitchFamily="50" charset="-128"/>
            </a:rPr>
            <a:t> で回答</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818029</xdr:colOff>
      <xdr:row>5</xdr:row>
      <xdr:rowOff>44823</xdr:rowOff>
    </xdr:from>
    <xdr:to>
      <xdr:col>5</xdr:col>
      <xdr:colOff>44823</xdr:colOff>
      <xdr:row>5</xdr:row>
      <xdr:rowOff>437028</xdr:rowOff>
    </xdr:to>
    <xdr:sp macro="" textlink="">
      <xdr:nvSpPr>
        <xdr:cNvPr id="59" name="正方形/長方形 58">
          <a:extLst>
            <a:ext uri="{FF2B5EF4-FFF2-40B4-BE49-F238E27FC236}">
              <a16:creationId xmlns:a16="http://schemas.microsoft.com/office/drawing/2014/main" id="{B634FD24-0982-4BA1-907E-629DE34F12A2}"/>
            </a:ext>
          </a:extLst>
        </xdr:cNvPr>
        <xdr:cNvSpPr/>
      </xdr:nvSpPr>
      <xdr:spPr bwMode="auto">
        <a:xfrm>
          <a:off x="7732058" y="2454088"/>
          <a:ext cx="381000" cy="39220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④</a:t>
          </a:r>
        </a:p>
      </xdr:txBody>
    </xdr:sp>
    <xdr:clientData/>
  </xdr:twoCellAnchor>
  <xdr:twoCellAnchor>
    <xdr:from>
      <xdr:col>4</xdr:col>
      <xdr:colOff>821205</xdr:colOff>
      <xdr:row>5</xdr:row>
      <xdr:rowOff>504265</xdr:rowOff>
    </xdr:from>
    <xdr:to>
      <xdr:col>5</xdr:col>
      <xdr:colOff>44824</xdr:colOff>
      <xdr:row>7</xdr:row>
      <xdr:rowOff>30442</xdr:rowOff>
    </xdr:to>
    <xdr:sp macro="" textlink="">
      <xdr:nvSpPr>
        <xdr:cNvPr id="60" name="正方形/長方形 59">
          <a:extLst>
            <a:ext uri="{FF2B5EF4-FFF2-40B4-BE49-F238E27FC236}">
              <a16:creationId xmlns:a16="http://schemas.microsoft.com/office/drawing/2014/main" id="{97EB1B8C-5724-440C-83FF-D41BC788305D}"/>
            </a:ext>
          </a:extLst>
        </xdr:cNvPr>
        <xdr:cNvSpPr/>
      </xdr:nvSpPr>
      <xdr:spPr bwMode="auto">
        <a:xfrm>
          <a:off x="7152529" y="2913530"/>
          <a:ext cx="276971" cy="38903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BIZ UDPゴシック" panose="020B0400000000000000" pitchFamily="50" charset="-128"/>
              <a:ea typeface="BIZ UDPゴシック" panose="020B0400000000000000" pitchFamily="50" charset="-128"/>
            </a:rPr>
            <a:t>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3770780</xdr:colOff>
      <xdr:row>15</xdr:row>
      <xdr:rowOff>219822</xdr:rowOff>
    </xdr:from>
    <xdr:to>
      <xdr:col>4</xdr:col>
      <xdr:colOff>437030</xdr:colOff>
      <xdr:row>16</xdr:row>
      <xdr:rowOff>362697</xdr:rowOff>
    </xdr:to>
    <xdr:sp macro="" textlink="">
      <xdr:nvSpPr>
        <xdr:cNvPr id="3" name="正方形/長方形 2">
          <a:extLst>
            <a:ext uri="{FF2B5EF4-FFF2-40B4-BE49-F238E27FC236}">
              <a16:creationId xmlns:a16="http://schemas.microsoft.com/office/drawing/2014/main" id="{EA0B7249-8D74-4786-AD62-8CEECB484C1F}"/>
            </a:ext>
          </a:extLst>
        </xdr:cNvPr>
        <xdr:cNvSpPr/>
      </xdr:nvSpPr>
      <xdr:spPr>
        <a:xfrm>
          <a:off x="7349192" y="8848351"/>
          <a:ext cx="1858309" cy="718111"/>
        </a:xfrm>
        <a:prstGeom prst="rect">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BIZ UDPゴシック" panose="020B0400000000000000" pitchFamily="50" charset="-128"/>
              <a:ea typeface="BIZ UDPゴシック" panose="020B0400000000000000" pitchFamily="50" charset="-128"/>
            </a:rPr>
            <a:t>Excel</a:t>
          </a:r>
          <a:r>
            <a:rPr kumimoji="1" lang="ja-JP" altLang="en-US" sz="1100" b="1">
              <a:solidFill>
                <a:schemeClr val="tx1"/>
              </a:solidFill>
              <a:latin typeface="BIZ UDPゴシック" panose="020B0400000000000000" pitchFamily="50" charset="-128"/>
              <a:ea typeface="BIZ UDPゴシック" panose="020B0400000000000000" pitchFamily="50" charset="-128"/>
            </a:rPr>
            <a:t>で提出いただく場合は自動で転記されます</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追記不要</a:t>
          </a:r>
        </a:p>
      </xdr:txBody>
    </xdr:sp>
    <xdr:clientData/>
  </xdr:twoCellAnchor>
  <xdr:twoCellAnchor>
    <xdr:from>
      <xdr:col>2</xdr:col>
      <xdr:colOff>3287059</xdr:colOff>
      <xdr:row>15</xdr:row>
      <xdr:rowOff>141941</xdr:rowOff>
    </xdr:from>
    <xdr:to>
      <xdr:col>2</xdr:col>
      <xdr:colOff>3668059</xdr:colOff>
      <xdr:row>16</xdr:row>
      <xdr:rowOff>481105</xdr:rowOff>
    </xdr:to>
    <xdr:sp macro="" textlink="">
      <xdr:nvSpPr>
        <xdr:cNvPr id="13" name="右大かっこ 12">
          <a:extLst>
            <a:ext uri="{FF2B5EF4-FFF2-40B4-BE49-F238E27FC236}">
              <a16:creationId xmlns:a16="http://schemas.microsoft.com/office/drawing/2014/main" id="{C0E25986-5C53-DA5A-D27F-6555258ADED5}"/>
            </a:ext>
          </a:extLst>
        </xdr:cNvPr>
        <xdr:cNvSpPr/>
      </xdr:nvSpPr>
      <xdr:spPr bwMode="auto">
        <a:xfrm>
          <a:off x="6865471" y="8770470"/>
          <a:ext cx="381000" cy="914400"/>
        </a:xfrm>
        <a:prstGeom prst="rightBracket">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259A-62C8-4A56-963A-1A104E5A8BBD}">
  <sheetPr>
    <tabColor rgb="FFFFC000"/>
    <pageSetUpPr fitToPage="1"/>
  </sheetPr>
  <dimension ref="A1:DE69"/>
  <sheetViews>
    <sheetView tabSelected="1" view="pageBreakPreview" topLeftCell="A5" zoomScale="130" zoomScaleNormal="130" zoomScaleSheetLayoutView="130" workbookViewId="0">
      <selection activeCell="BI15" sqref="BI15"/>
    </sheetView>
  </sheetViews>
  <sheetFormatPr defaultRowHeight="13.5"/>
  <cols>
    <col min="1" max="53" width="1.625" style="51" customWidth="1"/>
    <col min="54" max="60" width="1.625" customWidth="1"/>
    <col min="61" max="61" width="20.625" customWidth="1"/>
  </cols>
  <sheetData>
    <row r="1" spans="1:109" ht="20.100000000000001" customHeight="1">
      <c r="C1" s="89" t="s">
        <v>117</v>
      </c>
      <c r="D1" s="89"/>
      <c r="E1" s="89"/>
      <c r="F1" s="89"/>
      <c r="G1" s="89"/>
      <c r="H1" s="89"/>
      <c r="I1" s="89"/>
      <c r="J1" s="89"/>
      <c r="K1" s="89"/>
      <c r="L1" s="89"/>
      <c r="M1" s="89"/>
      <c r="N1" s="89"/>
      <c r="O1" s="89"/>
      <c r="P1" s="89"/>
      <c r="Q1" s="89"/>
      <c r="R1" s="89"/>
      <c r="S1" s="89"/>
      <c r="T1" s="89"/>
    </row>
    <row r="2" spans="1:109" ht="15" customHeight="1" thickBot="1">
      <c r="C2" s="52"/>
      <c r="D2" s="52"/>
      <c r="E2" s="52"/>
      <c r="F2" s="52"/>
      <c r="G2" s="52"/>
      <c r="H2" s="52"/>
      <c r="I2" s="52"/>
      <c r="J2" s="52"/>
      <c r="K2" s="52"/>
      <c r="L2" s="52"/>
      <c r="M2" s="52"/>
      <c r="N2" s="52"/>
      <c r="O2" s="52"/>
      <c r="P2" s="52"/>
      <c r="Q2" s="52"/>
      <c r="R2" s="52"/>
      <c r="S2" s="52"/>
      <c r="T2" s="52"/>
      <c r="BI2" s="63"/>
    </row>
    <row r="3" spans="1:109" ht="20.100000000000001" customHeight="1" thickBot="1">
      <c r="AF3" s="97" t="s">
        <v>118</v>
      </c>
      <c r="AG3" s="98"/>
      <c r="AH3" s="98"/>
      <c r="AI3" s="98"/>
      <c r="AJ3" s="98"/>
      <c r="AK3" s="98"/>
      <c r="AL3" s="99"/>
      <c r="AM3" s="93"/>
      <c r="AN3" s="93"/>
      <c r="AO3" s="93"/>
      <c r="AP3" s="93"/>
      <c r="AQ3" s="93"/>
      <c r="AR3" s="93"/>
      <c r="AS3" s="93"/>
      <c r="AT3" s="93"/>
      <c r="AU3" s="93"/>
      <c r="AV3" s="93"/>
      <c r="AW3" s="93"/>
      <c r="AX3" s="93"/>
      <c r="AY3" s="94"/>
      <c r="BI3" s="63"/>
    </row>
    <row r="4" spans="1:109" ht="20.100000000000001" customHeight="1" thickBot="1">
      <c r="AF4" s="90" t="s">
        <v>119</v>
      </c>
      <c r="AG4" s="91"/>
      <c r="AH4" s="91"/>
      <c r="AI4" s="91"/>
      <c r="AJ4" s="91"/>
      <c r="AK4" s="91"/>
      <c r="AL4" s="92"/>
      <c r="AM4" s="95">
        <v>46203</v>
      </c>
      <c r="AN4" s="95"/>
      <c r="AO4" s="95"/>
      <c r="AP4" s="95"/>
      <c r="AQ4" s="95"/>
      <c r="AR4" s="95"/>
      <c r="AS4" s="95"/>
      <c r="AT4" s="95"/>
      <c r="AU4" s="95"/>
      <c r="AV4" s="95"/>
      <c r="AW4" s="95"/>
      <c r="AX4" s="95"/>
      <c r="AY4" s="96"/>
      <c r="BI4" s="63"/>
    </row>
    <row r="5" spans="1:109" ht="15" customHeight="1">
      <c r="AF5" s="52"/>
      <c r="AG5" s="52"/>
      <c r="AH5" s="52"/>
      <c r="AI5" s="52"/>
      <c r="AJ5" s="52"/>
      <c r="AK5" s="52"/>
      <c r="AL5" s="52"/>
      <c r="AM5" s="52"/>
      <c r="AN5" s="52"/>
      <c r="AO5" s="52"/>
      <c r="AP5" s="52"/>
      <c r="AQ5" s="52"/>
      <c r="AR5" s="52"/>
      <c r="AS5" s="52"/>
      <c r="AT5" s="52"/>
      <c r="AU5" s="52"/>
      <c r="AV5" s="52"/>
      <c r="AW5" s="52"/>
      <c r="AX5" s="52"/>
      <c r="AY5" s="52"/>
      <c r="BI5" s="63"/>
    </row>
    <row r="6" spans="1:109" ht="30" customHeight="1">
      <c r="A6" s="89" t="s">
        <v>120</v>
      </c>
      <c r="B6" s="89"/>
      <c r="C6" s="89"/>
      <c r="D6" s="89"/>
      <c r="E6" s="89"/>
      <c r="F6" s="89"/>
      <c r="G6" s="89"/>
      <c r="H6" s="89"/>
      <c r="I6" s="89"/>
      <c r="J6" s="89"/>
      <c r="K6" s="89"/>
      <c r="L6" s="89"/>
      <c r="M6" s="89"/>
      <c r="N6" s="89"/>
      <c r="O6" s="89"/>
      <c r="P6" s="89"/>
      <c r="Q6" s="89"/>
      <c r="R6" s="89"/>
      <c r="S6" s="89"/>
      <c r="T6" s="89"/>
      <c r="BI6" s="63"/>
    </row>
    <row r="7" spans="1:109" ht="15" customHeight="1">
      <c r="BI7" s="63"/>
    </row>
    <row r="8" spans="1:109" ht="20.100000000000001" customHeight="1">
      <c r="A8" s="104" t="s">
        <v>121</v>
      </c>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I8" s="63"/>
    </row>
    <row r="9" spans="1:109" ht="20.100000000000001" customHeight="1">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I9" s="63"/>
    </row>
    <row r="10" spans="1:109" ht="20.100000000000001" customHeight="1">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I10" s="63"/>
    </row>
    <row r="11" spans="1:109" ht="20.100000000000001" customHeight="1" thickBo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I11" s="63"/>
    </row>
    <row r="12" spans="1:109" ht="30" customHeight="1" thickBot="1">
      <c r="C12" s="115" t="s">
        <v>152</v>
      </c>
      <c r="D12" s="116"/>
      <c r="E12" s="116"/>
      <c r="F12" s="116"/>
      <c r="G12" s="116"/>
      <c r="H12" s="116"/>
      <c r="I12" s="116"/>
      <c r="J12" s="116"/>
      <c r="K12" s="116"/>
      <c r="L12" s="116"/>
      <c r="M12" s="117"/>
      <c r="N12" s="100" t="s">
        <v>153</v>
      </c>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1"/>
      <c r="BI12" s="63"/>
    </row>
    <row r="13" spans="1:109" ht="30" customHeight="1" thickBot="1">
      <c r="C13" s="97" t="s">
        <v>122</v>
      </c>
      <c r="D13" s="98"/>
      <c r="E13" s="98"/>
      <c r="F13" s="98"/>
      <c r="G13" s="98"/>
      <c r="H13" s="98"/>
      <c r="I13" s="98"/>
      <c r="J13" s="98"/>
      <c r="K13" s="98"/>
      <c r="L13" s="98"/>
      <c r="M13" s="99"/>
      <c r="N13" s="100" t="s">
        <v>139</v>
      </c>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1"/>
      <c r="BI13" s="63"/>
    </row>
    <row r="14" spans="1:109" ht="30" customHeight="1" thickBot="1">
      <c r="C14" s="118" t="s">
        <v>138</v>
      </c>
      <c r="D14" s="116"/>
      <c r="E14" s="116"/>
      <c r="F14" s="116"/>
      <c r="G14" s="116"/>
      <c r="H14" s="116"/>
      <c r="I14" s="116"/>
      <c r="J14" s="116"/>
      <c r="K14" s="116"/>
      <c r="L14" s="116"/>
      <c r="M14" s="117"/>
      <c r="N14" s="102" t="s">
        <v>140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1"/>
      <c r="BI14" s="119"/>
      <c r="BJ14" s="120"/>
      <c r="BK14" s="120"/>
      <c r="BL14" s="120"/>
      <c r="BM14" s="120"/>
      <c r="BN14" s="120"/>
      <c r="BO14" s="120"/>
      <c r="BP14" s="120"/>
      <c r="BQ14" s="120"/>
      <c r="BR14" s="120"/>
      <c r="BS14" s="120"/>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row>
    <row r="15" spans="1:109" ht="30" customHeight="1" thickBot="1">
      <c r="C15" s="118" t="s">
        <v>141</v>
      </c>
      <c r="D15" s="116"/>
      <c r="E15" s="116"/>
      <c r="F15" s="116"/>
      <c r="G15" s="116"/>
      <c r="H15" s="116"/>
      <c r="I15" s="116"/>
      <c r="J15" s="116"/>
      <c r="K15" s="116"/>
      <c r="L15" s="116"/>
      <c r="M15" s="117"/>
      <c r="N15" s="102" t="s">
        <v>178</v>
      </c>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1"/>
      <c r="BI15" s="63"/>
    </row>
    <row r="16" spans="1:109" ht="30" customHeight="1" thickBot="1">
      <c r="C16" s="97" t="s">
        <v>125</v>
      </c>
      <c r="D16" s="98"/>
      <c r="E16" s="98"/>
      <c r="F16" s="98"/>
      <c r="G16" s="98"/>
      <c r="H16" s="98"/>
      <c r="I16" s="98"/>
      <c r="J16" s="98"/>
      <c r="K16" s="98"/>
      <c r="L16" s="98"/>
      <c r="M16" s="99"/>
      <c r="N16" s="100" t="s">
        <v>142</v>
      </c>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1"/>
      <c r="BI16" s="63"/>
    </row>
    <row r="17" spans="1:62" ht="30" customHeight="1" thickBot="1">
      <c r="C17" s="122" t="s">
        <v>123</v>
      </c>
      <c r="D17" s="123"/>
      <c r="E17" s="123"/>
      <c r="F17" s="123"/>
      <c r="G17" s="123"/>
      <c r="H17" s="123"/>
      <c r="I17" s="123"/>
      <c r="J17" s="123"/>
      <c r="K17" s="123"/>
      <c r="L17" s="123"/>
      <c r="M17" s="124"/>
      <c r="N17" s="102">
        <v>4331234567</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1"/>
      <c r="BI17" s="63"/>
    </row>
    <row r="18" spans="1:62" ht="30" customHeight="1" thickBot="1">
      <c r="C18" s="97" t="s">
        <v>126</v>
      </c>
      <c r="D18" s="98"/>
      <c r="E18" s="98"/>
      <c r="F18" s="98"/>
      <c r="G18" s="98"/>
      <c r="H18" s="98"/>
      <c r="I18" s="98"/>
      <c r="J18" s="98"/>
      <c r="K18" s="98"/>
      <c r="L18" s="98"/>
      <c r="M18" s="99"/>
      <c r="N18" s="106" t="s">
        <v>143</v>
      </c>
      <c r="O18" s="107"/>
      <c r="P18" s="107"/>
      <c r="Q18" s="107"/>
      <c r="R18" s="107"/>
      <c r="S18" s="107"/>
      <c r="T18" s="107"/>
      <c r="U18" s="107"/>
      <c r="V18" s="107"/>
      <c r="W18" s="108"/>
      <c r="X18" s="112" t="s">
        <v>144</v>
      </c>
      <c r="Y18" s="112"/>
      <c r="Z18" s="112"/>
      <c r="AA18" s="112"/>
      <c r="AB18" s="109">
        <v>333</v>
      </c>
      <c r="AC18" s="110"/>
      <c r="AD18" s="110"/>
      <c r="AE18" s="110"/>
      <c r="AF18" s="110"/>
      <c r="AG18" s="110"/>
      <c r="AH18" s="110"/>
      <c r="AI18" s="110"/>
      <c r="AJ18" s="110"/>
      <c r="AK18" s="111"/>
      <c r="AL18" s="97" t="s">
        <v>144</v>
      </c>
      <c r="AM18" s="98"/>
      <c r="AN18" s="98"/>
      <c r="AO18" s="99"/>
      <c r="AP18" s="109">
        <v>2208</v>
      </c>
      <c r="AQ18" s="110"/>
      <c r="AR18" s="110"/>
      <c r="AS18" s="110"/>
      <c r="AT18" s="110"/>
      <c r="AU18" s="110"/>
      <c r="AV18" s="110"/>
      <c r="AW18" s="110"/>
      <c r="AX18" s="110"/>
      <c r="AY18" s="111"/>
      <c r="BI18" s="63"/>
    </row>
    <row r="19" spans="1:62" ht="15" customHeight="1">
      <c r="C19" s="53"/>
      <c r="D19" s="53"/>
      <c r="E19" s="53"/>
      <c r="F19" s="53"/>
      <c r="G19" s="53"/>
      <c r="H19" s="53"/>
      <c r="I19" s="53"/>
      <c r="J19" s="53"/>
      <c r="K19" s="53"/>
      <c r="L19" s="53"/>
      <c r="M19" s="53"/>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BI19" s="63"/>
    </row>
    <row r="20" spans="1:62" ht="15" customHeight="1">
      <c r="BI20" s="63"/>
    </row>
    <row r="21" spans="1:62" s="59" customFormat="1" ht="20.100000000000001" customHeight="1">
      <c r="A21" s="57"/>
      <c r="B21" s="57"/>
      <c r="C21" s="57" t="s">
        <v>127</v>
      </c>
      <c r="D21" s="58"/>
      <c r="E21" s="57"/>
      <c r="F21" s="57"/>
      <c r="G21" s="57"/>
      <c r="H21" s="57"/>
      <c r="I21" s="57"/>
      <c r="J21" s="57"/>
      <c r="K21" s="57"/>
      <c r="L21" s="57"/>
      <c r="M21" s="57"/>
      <c r="N21" s="57"/>
      <c r="O21" s="105">
        <v>6</v>
      </c>
      <c r="P21" s="105"/>
      <c r="Q21" s="105"/>
      <c r="R21" s="57" t="s">
        <v>128</v>
      </c>
      <c r="S21" s="57"/>
      <c r="T21" s="105">
        <v>15</v>
      </c>
      <c r="U21" s="105"/>
      <c r="V21" s="105"/>
      <c r="W21" s="57" t="s">
        <v>129</v>
      </c>
      <c r="X21" s="57"/>
      <c r="Y21" s="57"/>
      <c r="Z21" s="57"/>
      <c r="AA21" s="57"/>
      <c r="AB21" s="57"/>
      <c r="AC21" s="57"/>
      <c r="AD21" s="57"/>
      <c r="AE21" s="57"/>
      <c r="AF21" s="105">
        <v>777</v>
      </c>
      <c r="AG21" s="105"/>
      <c r="AH21" s="105"/>
      <c r="AI21" s="105"/>
      <c r="AJ21" s="57" t="s">
        <v>130</v>
      </c>
      <c r="AK21" s="57"/>
      <c r="AL21" s="57"/>
      <c r="AM21" s="57"/>
      <c r="AN21" s="57"/>
      <c r="AO21" s="57"/>
      <c r="AP21" s="57"/>
      <c r="AQ21" s="57"/>
      <c r="AR21" s="57"/>
      <c r="AS21" s="57"/>
      <c r="AT21" s="57"/>
      <c r="AU21" s="57"/>
      <c r="AV21" s="57"/>
      <c r="AW21" s="57"/>
      <c r="AX21" s="57"/>
      <c r="AY21" s="57"/>
      <c r="AZ21" s="57"/>
      <c r="BA21" s="57"/>
      <c r="BI21" s="63"/>
      <c r="BJ21" s="60"/>
    </row>
    <row r="22" spans="1:62" s="59" customFormat="1" ht="20.100000000000001" customHeight="1">
      <c r="A22" s="57"/>
      <c r="B22" s="57"/>
      <c r="C22" s="57" t="s">
        <v>131</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I22" s="63"/>
    </row>
    <row r="23" spans="1:62" s="59" customFormat="1" ht="20.100000000000001" customHeight="1">
      <c r="A23" s="57"/>
      <c r="B23" s="57"/>
      <c r="C23" s="57" t="s">
        <v>132</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I23" s="63"/>
    </row>
    <row r="24" spans="1:62" s="59" customFormat="1" ht="20.100000000000001" customHeight="1">
      <c r="A24" s="57"/>
      <c r="B24" s="57"/>
      <c r="C24" s="57" t="s">
        <v>133</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I24" s="63"/>
    </row>
    <row r="25" spans="1:62" s="59" customFormat="1" ht="20.100000000000001" customHeight="1">
      <c r="A25" s="57"/>
      <c r="B25" s="57"/>
      <c r="C25" s="57"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I25" s="63"/>
    </row>
    <row r="26" spans="1:62" s="59" customFormat="1" ht="15" customHeight="1">
      <c r="A26" s="57"/>
      <c r="B26" s="57"/>
      <c r="C26" s="125" t="s">
        <v>192</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57"/>
      <c r="BA26" s="57"/>
      <c r="BI26" s="63"/>
    </row>
    <row r="27" spans="1:62" s="62" customFormat="1" ht="15" customHeight="1">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I27" s="63"/>
    </row>
    <row r="28" spans="1:62" s="62" customFormat="1" ht="20.100000000000001" customHeight="1">
      <c r="A28" s="61"/>
      <c r="B28" s="61"/>
      <c r="C28" s="113" t="s">
        <v>154</v>
      </c>
      <c r="D28" s="113"/>
      <c r="E28" s="113"/>
      <c r="F28" s="113"/>
      <c r="G28" s="113"/>
      <c r="H28" s="113"/>
      <c r="I28" s="113"/>
      <c r="J28" s="113"/>
      <c r="K28" s="113"/>
      <c r="L28" s="113"/>
      <c r="M28" s="113"/>
      <c r="N28" s="113"/>
      <c r="O28" s="113"/>
      <c r="P28" s="113"/>
      <c r="Q28" s="113"/>
      <c r="R28" s="113"/>
      <c r="S28" s="113"/>
      <c r="T28" s="113"/>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I28" s="63"/>
    </row>
    <row r="29" spans="1:62" s="62" customFormat="1" ht="20.100000000000001" customHeight="1">
      <c r="A29" s="61"/>
      <c r="B29" s="61"/>
      <c r="C29" s="114" t="b">
        <v>1</v>
      </c>
      <c r="D29" s="114"/>
      <c r="E29" s="114"/>
      <c r="F29" s="113" t="s">
        <v>137</v>
      </c>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61"/>
      <c r="BA29" s="61"/>
      <c r="BI29" s="63"/>
    </row>
    <row r="30" spans="1:62" s="62" customFormat="1" ht="15" customHeight="1">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I30" s="63"/>
    </row>
    <row r="31" spans="1:62" s="62" customFormat="1" ht="20.100000000000001" customHeight="1">
      <c r="A31" s="61"/>
      <c r="B31" s="61"/>
      <c r="C31" s="113" t="s">
        <v>155</v>
      </c>
      <c r="D31" s="113"/>
      <c r="E31" s="113"/>
      <c r="F31" s="113"/>
      <c r="G31" s="113"/>
      <c r="H31" s="113"/>
      <c r="I31" s="113"/>
      <c r="J31" s="113"/>
      <c r="K31" s="113"/>
      <c r="L31" s="113"/>
      <c r="M31" s="113"/>
      <c r="N31" s="113"/>
      <c r="O31" s="113"/>
      <c r="P31" s="113"/>
      <c r="Q31" s="113"/>
      <c r="R31" s="113"/>
      <c r="S31" s="113"/>
      <c r="T31" s="113"/>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I31" s="63"/>
    </row>
    <row r="32" spans="1:62" s="62" customFormat="1" ht="20.100000000000001" customHeight="1">
      <c r="A32" s="61"/>
      <c r="B32" s="61"/>
      <c r="C32" s="114" t="b">
        <v>1</v>
      </c>
      <c r="D32" s="114"/>
      <c r="E32" s="114"/>
      <c r="F32" s="113" t="s">
        <v>136</v>
      </c>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61"/>
      <c r="BA32" s="61"/>
      <c r="BI32" s="63"/>
    </row>
    <row r="33" spans="1:61" s="62" customFormat="1" ht="20.100000000000001" customHeight="1">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I33" s="63"/>
    </row>
    <row r="34" spans="1:61" s="55" customFormat="1" ht="20.100000000000001"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I34" s="63"/>
    </row>
    <row r="35" spans="1:61" s="55" customFormat="1" ht="20.100000000000001"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I35" s="63">
        <v>46202</v>
      </c>
    </row>
    <row r="36" spans="1:61" ht="20.100000000000001" customHeight="1">
      <c r="A36" s="103"/>
      <c r="B36" s="103"/>
      <c r="C36" s="103"/>
      <c r="D36" s="103"/>
      <c r="E36" s="103"/>
      <c r="F36" s="103"/>
      <c r="G36" s="103"/>
      <c r="H36" s="103"/>
      <c r="I36" s="103"/>
      <c r="J36" s="103"/>
      <c r="K36" s="103"/>
      <c r="L36" s="103"/>
      <c r="M36" s="103"/>
      <c r="BI36" s="63">
        <v>46203</v>
      </c>
    </row>
    <row r="37" spans="1:61" ht="20.100000000000001" customHeight="1">
      <c r="BI37" s="63">
        <v>46204</v>
      </c>
    </row>
    <row r="38" spans="1:61" ht="20.100000000000001" customHeight="1">
      <c r="BI38" s="63">
        <v>46205</v>
      </c>
    </row>
    <row r="39" spans="1:61" ht="20.100000000000001" customHeight="1">
      <c r="BI39" s="63">
        <v>46206</v>
      </c>
    </row>
    <row r="40" spans="1:61" ht="20.100000000000001" customHeight="1">
      <c r="BI40" s="63">
        <v>46207</v>
      </c>
    </row>
    <row r="41" spans="1:61" ht="20.100000000000001" customHeight="1">
      <c r="BI41" s="63">
        <v>46208</v>
      </c>
    </row>
    <row r="42" spans="1:61" ht="20.100000000000001" customHeight="1">
      <c r="BI42" s="63">
        <v>46209</v>
      </c>
    </row>
    <row r="43" spans="1:61" ht="20.100000000000001" customHeight="1">
      <c r="BI43" s="63">
        <v>46210</v>
      </c>
    </row>
    <row r="44" spans="1:61" ht="20.100000000000001" customHeight="1">
      <c r="BI44" s="63">
        <v>46211</v>
      </c>
    </row>
    <row r="45" spans="1:61" ht="20.100000000000001" customHeight="1">
      <c r="BI45" s="63">
        <v>46212</v>
      </c>
    </row>
    <row r="46" spans="1:61" ht="20.100000000000001" customHeight="1">
      <c r="BI46" s="63">
        <v>46213</v>
      </c>
    </row>
    <row r="47" spans="1:61" ht="20.100000000000001" customHeight="1">
      <c r="BI47" s="63">
        <v>46214</v>
      </c>
    </row>
    <row r="48" spans="1:61" ht="20.100000000000001" customHeight="1">
      <c r="BI48" s="63">
        <v>46215</v>
      </c>
    </row>
    <row r="49" spans="61:61" ht="20.100000000000001" customHeight="1">
      <c r="BI49" s="63">
        <v>46216</v>
      </c>
    </row>
    <row r="50" spans="61:61" ht="20.100000000000001" customHeight="1">
      <c r="BI50" s="63">
        <v>46217</v>
      </c>
    </row>
    <row r="51" spans="61:61" ht="20.100000000000001" customHeight="1">
      <c r="BI51" s="63">
        <v>46218</v>
      </c>
    </row>
    <row r="52" spans="61:61" ht="20.100000000000001" customHeight="1">
      <c r="BI52" s="63">
        <v>46219</v>
      </c>
    </row>
    <row r="53" spans="61:61" ht="20.100000000000001" customHeight="1">
      <c r="BI53" s="63">
        <v>46220</v>
      </c>
    </row>
    <row r="54" spans="61:61" ht="20.100000000000001" customHeight="1">
      <c r="BI54" s="63">
        <v>46221</v>
      </c>
    </row>
    <row r="55" spans="61:61" ht="20.100000000000001" customHeight="1">
      <c r="BI55" s="63">
        <v>46222</v>
      </c>
    </row>
    <row r="56" spans="61:61" ht="20.100000000000001" customHeight="1">
      <c r="BI56" s="63">
        <v>46223</v>
      </c>
    </row>
    <row r="57" spans="61:61" ht="20.100000000000001" customHeight="1">
      <c r="BI57" s="63">
        <v>46224</v>
      </c>
    </row>
    <row r="58" spans="61:61" ht="20.100000000000001" customHeight="1">
      <c r="BI58" s="63">
        <v>46225</v>
      </c>
    </row>
    <row r="59" spans="61:61" ht="20.100000000000001" customHeight="1">
      <c r="BI59" s="63">
        <v>46226</v>
      </c>
    </row>
    <row r="60" spans="61:61" ht="20.100000000000001" customHeight="1">
      <c r="BI60" s="63">
        <v>46227</v>
      </c>
    </row>
    <row r="61" spans="61:61" ht="20.100000000000001" customHeight="1">
      <c r="BI61" s="63">
        <v>46228</v>
      </c>
    </row>
    <row r="62" spans="61:61" ht="20.100000000000001" customHeight="1">
      <c r="BI62" s="63">
        <v>46229</v>
      </c>
    </row>
    <row r="63" spans="61:61" ht="20.100000000000001" customHeight="1">
      <c r="BI63" s="63">
        <v>46230</v>
      </c>
    </row>
    <row r="64" spans="61:61" ht="20.100000000000001" customHeight="1">
      <c r="BI64" s="63">
        <v>46231</v>
      </c>
    </row>
    <row r="65" spans="61:61" ht="20.100000000000001" customHeight="1">
      <c r="BI65" s="63">
        <v>46232</v>
      </c>
    </row>
    <row r="66" spans="61:61" ht="20.100000000000001" customHeight="1">
      <c r="BI66" s="63">
        <v>46233</v>
      </c>
    </row>
    <row r="67" spans="61:61" ht="20.100000000000001" customHeight="1">
      <c r="BI67" s="63">
        <v>46234</v>
      </c>
    </row>
    <row r="68" spans="61:61" ht="20.100000000000001" customHeight="1">
      <c r="BI68" s="63">
        <v>46235</v>
      </c>
    </row>
    <row r="69" spans="61:61" ht="20.100000000000001" customHeight="1">
      <c r="BI69" s="63">
        <v>46235</v>
      </c>
    </row>
  </sheetData>
  <mergeCells count="38">
    <mergeCell ref="BI14:BS14"/>
    <mergeCell ref="BT14:DE14"/>
    <mergeCell ref="F29:AY29"/>
    <mergeCell ref="F32:AY32"/>
    <mergeCell ref="C28:T28"/>
    <mergeCell ref="N17:AY17"/>
    <mergeCell ref="C17:M17"/>
    <mergeCell ref="C18:M18"/>
    <mergeCell ref="C15:M15"/>
    <mergeCell ref="C16:M16"/>
    <mergeCell ref="N14:AY14"/>
    <mergeCell ref="C26:AY26"/>
    <mergeCell ref="A36:M36"/>
    <mergeCell ref="A8:BA10"/>
    <mergeCell ref="O21:Q21"/>
    <mergeCell ref="T21:V21"/>
    <mergeCell ref="AF21:AI21"/>
    <mergeCell ref="N18:W18"/>
    <mergeCell ref="AP18:AY18"/>
    <mergeCell ref="AB18:AK18"/>
    <mergeCell ref="AL18:AO18"/>
    <mergeCell ref="X18:AA18"/>
    <mergeCell ref="C31:T31"/>
    <mergeCell ref="C29:E29"/>
    <mergeCell ref="C32:E32"/>
    <mergeCell ref="C12:M12"/>
    <mergeCell ref="N12:AY12"/>
    <mergeCell ref="C14:M14"/>
    <mergeCell ref="C13:M13"/>
    <mergeCell ref="N13:AY13"/>
    <mergeCell ref="N15:AY15"/>
    <mergeCell ref="N16:AY16"/>
    <mergeCell ref="AF3:AL3"/>
    <mergeCell ref="C1:T1"/>
    <mergeCell ref="AF4:AL4"/>
    <mergeCell ref="A6:T6"/>
    <mergeCell ref="AM3:AY3"/>
    <mergeCell ref="AM4:AY4"/>
  </mergeCells>
  <phoneticPr fontId="35"/>
  <dataValidations count="2">
    <dataValidation imeMode="fullKatakana" allowBlank="1" showInputMessage="1" showErrorMessage="1" sqref="N13:AY13" xr:uid="{A957FCA1-FBF6-43B7-8E13-DD1F423C2D0D}"/>
    <dataValidation type="list" allowBlank="1" showInputMessage="1" showErrorMessage="1" sqref="AM4:AY4" xr:uid="{B7F651A4-6BC8-4027-99A4-22CDE9B7A97E}">
      <formula1>$BI$35:$BI$68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sheetPr>
  <dimension ref="A1:O37"/>
  <sheetViews>
    <sheetView view="pageBreakPreview" zoomScale="85" zoomScaleNormal="85" zoomScaleSheetLayoutView="85" workbookViewId="0">
      <selection activeCell="B6" sqref="B6:E6"/>
    </sheetView>
  </sheetViews>
  <sheetFormatPr defaultColWidth="9" defaultRowHeight="23.25"/>
  <cols>
    <col min="1" max="1" width="12.625" style="76" customWidth="1"/>
    <col min="2" max="2" width="47.75" style="37" customWidth="1"/>
    <col min="3" max="5" width="15.125" style="38" customWidth="1"/>
    <col min="6" max="6" width="25.625" style="38" customWidth="1"/>
    <col min="7" max="7" width="94.25" style="37" customWidth="1"/>
    <col min="8" max="8" width="23.5" style="37" customWidth="1"/>
    <col min="9" max="9" width="16.5" style="6" customWidth="1"/>
    <col min="10" max="15" width="14.625" style="5" customWidth="1"/>
    <col min="16" max="16" width="18.875" style="5" customWidth="1"/>
    <col min="17" max="17" width="9" style="5"/>
    <col min="18" max="24" width="9" style="5" customWidth="1"/>
    <col min="25" max="16384" width="9" style="5"/>
  </cols>
  <sheetData>
    <row r="1" spans="1:15" ht="25.5" customHeight="1">
      <c r="A1" s="81"/>
      <c r="B1" s="82" t="s">
        <v>135</v>
      </c>
      <c r="C1" s="83"/>
      <c r="D1" s="83"/>
      <c r="E1" s="83"/>
      <c r="F1" s="83"/>
      <c r="G1" s="82"/>
      <c r="H1" s="84"/>
    </row>
    <row r="2" spans="1:15" ht="46.5" customHeight="1">
      <c r="A2" s="81"/>
      <c r="B2" s="128" t="s">
        <v>179</v>
      </c>
      <c r="C2" s="129"/>
      <c r="D2" s="129"/>
      <c r="E2" s="129"/>
      <c r="F2" s="129"/>
      <c r="G2" s="129"/>
      <c r="H2" s="129"/>
      <c r="I2" s="20"/>
    </row>
    <row r="3" spans="1:15" ht="32.25" customHeight="1">
      <c r="A3" s="81"/>
      <c r="B3" s="86" t="s">
        <v>214</v>
      </c>
      <c r="C3" s="137" t="str">
        <f>'【第3号様式1】実績報告書（提出必須）'!N14</f>
        <v>医療法人熊本県庁会</v>
      </c>
      <c r="D3" s="137"/>
      <c r="E3" s="137"/>
      <c r="F3" s="137"/>
      <c r="G3" s="86" t="s">
        <v>215</v>
      </c>
      <c r="H3" s="48">
        <f>SUM($H$10:$H$14)</f>
        <v>378535</v>
      </c>
      <c r="I3" s="21"/>
    </row>
    <row r="4" spans="1:15" ht="39" customHeight="1">
      <c r="A4" s="81"/>
      <c r="B4" s="86" t="s">
        <v>124</v>
      </c>
      <c r="C4" s="137" t="str">
        <f>'【第3号様式1】実績報告書（提出必須）'!N16</f>
        <v>熊本県庁デンタルクリニック熊本院</v>
      </c>
      <c r="D4" s="137"/>
      <c r="E4" s="137"/>
      <c r="F4" s="137"/>
      <c r="G4" s="88" t="s">
        <v>219</v>
      </c>
      <c r="H4" s="47">
        <v>0</v>
      </c>
      <c r="I4" s="22"/>
    </row>
    <row r="5" spans="1:15" ht="60" customHeight="1">
      <c r="A5" s="81"/>
      <c r="B5" s="136" t="s">
        <v>222</v>
      </c>
      <c r="C5" s="136"/>
      <c r="D5" s="136"/>
      <c r="E5" s="136"/>
      <c r="F5" s="49"/>
      <c r="G5" s="88" t="s">
        <v>216</v>
      </c>
      <c r="H5" s="48">
        <f>ROUNDDOWN(H3-H4,-3)</f>
        <v>378000</v>
      </c>
      <c r="I5" s="23"/>
      <c r="J5" s="24" t="s">
        <v>107</v>
      </c>
      <c r="K5" s="24" t="s">
        <v>108</v>
      </c>
    </row>
    <row r="6" spans="1:15" ht="41.25" customHeight="1">
      <c r="A6" s="81"/>
      <c r="B6" s="136" t="s">
        <v>221</v>
      </c>
      <c r="C6" s="136"/>
      <c r="D6" s="136"/>
      <c r="E6" s="136"/>
      <c r="F6" s="48" t="str">
        <f>IF(H5&gt;=H6,"○","×")</f>
        <v>○</v>
      </c>
      <c r="G6" s="86" t="s">
        <v>217</v>
      </c>
      <c r="H6" s="48">
        <v>150000</v>
      </c>
      <c r="I6" s="21"/>
    </row>
    <row r="7" spans="1:15" ht="26.25" customHeight="1">
      <c r="A7" s="81"/>
      <c r="B7" s="86" t="s">
        <v>220</v>
      </c>
      <c r="C7" s="87"/>
      <c r="D7" s="87"/>
      <c r="E7" s="87"/>
      <c r="F7" s="50">
        <f>H6-H7</f>
        <v>150000</v>
      </c>
      <c r="G7" s="86" t="s">
        <v>218</v>
      </c>
      <c r="H7" s="48">
        <f>IF(ROUNDDOWN(H6-H5,-3)&lt;=0,0,ROUNDDOWN(H6-H5,-3))</f>
        <v>0</v>
      </c>
      <c r="I7" s="20"/>
    </row>
    <row r="8" spans="1:15" ht="41.25" customHeight="1">
      <c r="A8" s="81"/>
      <c r="B8" s="26" t="s">
        <v>106</v>
      </c>
      <c r="C8" s="126" t="s">
        <v>147</v>
      </c>
      <c r="D8" s="133"/>
      <c r="E8" s="133"/>
      <c r="F8" s="127"/>
      <c r="G8" s="126" t="s">
        <v>105</v>
      </c>
      <c r="H8" s="127"/>
      <c r="I8" s="7"/>
    </row>
    <row r="9" spans="1:15" s="19" customFormat="1" ht="66" customHeight="1">
      <c r="A9" s="85"/>
      <c r="B9" s="78" t="s">
        <v>99</v>
      </c>
      <c r="C9" s="28" t="s">
        <v>114</v>
      </c>
      <c r="D9" s="28" t="s">
        <v>115</v>
      </c>
      <c r="E9" s="28" t="s">
        <v>116</v>
      </c>
      <c r="F9" s="28" t="s">
        <v>101</v>
      </c>
      <c r="G9" s="134" t="s">
        <v>102</v>
      </c>
      <c r="H9" s="135"/>
      <c r="I9" s="18"/>
    </row>
    <row r="10" spans="1:15" ht="50.25" customHeight="1">
      <c r="A10" s="81"/>
      <c r="B10" s="29" t="s">
        <v>148</v>
      </c>
      <c r="C10" s="64">
        <v>10.25</v>
      </c>
      <c r="D10" s="30">
        <v>6878</v>
      </c>
      <c r="E10" s="31">
        <v>4</v>
      </c>
      <c r="F10" s="30">
        <v>7000</v>
      </c>
      <c r="G10" s="29"/>
      <c r="H10" s="32">
        <f>C10*D10*E10</f>
        <v>281998</v>
      </c>
      <c r="I10" s="11"/>
      <c r="J10" s="17">
        <v>1</v>
      </c>
      <c r="K10" s="17">
        <v>2</v>
      </c>
      <c r="L10" s="17">
        <v>3</v>
      </c>
      <c r="M10" s="17">
        <v>4</v>
      </c>
      <c r="N10" s="5">
        <v>5</v>
      </c>
      <c r="O10" s="5">
        <v>6</v>
      </c>
    </row>
    <row r="11" spans="1:15" ht="57" customHeight="1">
      <c r="A11" s="81"/>
      <c r="B11" s="29" t="s">
        <v>149</v>
      </c>
      <c r="C11" s="64">
        <v>4.5</v>
      </c>
      <c r="D11" s="30">
        <v>2000</v>
      </c>
      <c r="E11" s="31">
        <v>4</v>
      </c>
      <c r="F11" s="30">
        <v>2000</v>
      </c>
      <c r="G11" s="29"/>
      <c r="H11" s="32">
        <f t="shared" ref="H11:H13" si="0">C11*D11*E11</f>
        <v>36000</v>
      </c>
      <c r="I11" s="11"/>
    </row>
    <row r="12" spans="1:15" ht="80.25" customHeight="1">
      <c r="A12" s="81"/>
      <c r="B12" s="29" t="s">
        <v>150</v>
      </c>
      <c r="C12" s="64"/>
      <c r="D12" s="30"/>
      <c r="E12" s="31"/>
      <c r="F12" s="33"/>
      <c r="G12" s="29"/>
      <c r="H12" s="32">
        <f t="shared" si="0"/>
        <v>0</v>
      </c>
      <c r="I12" s="11"/>
    </row>
    <row r="13" spans="1:15" ht="41.25" customHeight="1">
      <c r="A13" s="81"/>
      <c r="B13" s="29" t="s">
        <v>151</v>
      </c>
      <c r="C13" s="64">
        <v>10</v>
      </c>
      <c r="D13" s="30">
        <v>3000</v>
      </c>
      <c r="E13" s="34">
        <v>1</v>
      </c>
      <c r="F13" s="35"/>
      <c r="G13" s="29"/>
      <c r="H13" s="32">
        <f t="shared" si="0"/>
        <v>30000</v>
      </c>
      <c r="I13" s="11"/>
      <c r="J13" s="17">
        <v>1</v>
      </c>
      <c r="K13" s="17">
        <v>2</v>
      </c>
      <c r="L13" s="17">
        <v>3</v>
      </c>
      <c r="M13" s="17">
        <v>4</v>
      </c>
      <c r="N13" s="17"/>
      <c r="O13" s="17"/>
    </row>
    <row r="14" spans="1:15" ht="73.5" customHeight="1">
      <c r="A14" s="81"/>
      <c r="B14" s="130" t="s">
        <v>156</v>
      </c>
      <c r="C14" s="131"/>
      <c r="D14" s="131"/>
      <c r="E14" s="131"/>
      <c r="F14" s="132"/>
      <c r="G14" s="36"/>
      <c r="H14" s="32">
        <f>'【別紙2】2.0％超部分算定シート（該当があれば提出）'!I4+'【別紙2】2.0％超部分算定シート（該当があれば提出）'!I5+'【別紙2】2.0％超部分算定シート（該当があれば提出）'!I6</f>
        <v>30537</v>
      </c>
      <c r="I14" s="11"/>
    </row>
    <row r="15" spans="1:15" ht="73.5" customHeight="1">
      <c r="A15" s="138"/>
      <c r="B15" s="138"/>
      <c r="C15" s="138"/>
      <c r="D15" s="138"/>
      <c r="E15" s="138"/>
      <c r="F15" s="138"/>
      <c r="G15" s="138"/>
      <c r="H15" s="138"/>
      <c r="I15" s="11"/>
    </row>
    <row r="16" spans="1:15" ht="21" customHeight="1">
      <c r="A16" s="138"/>
      <c r="B16" s="138"/>
      <c r="C16" s="138"/>
      <c r="D16" s="138"/>
      <c r="E16" s="138"/>
      <c r="F16" s="138"/>
      <c r="G16" s="138"/>
      <c r="H16" s="138"/>
      <c r="I16" s="11"/>
    </row>
    <row r="17" spans="1:15" ht="55.5" customHeight="1">
      <c r="A17" s="79"/>
      <c r="B17" s="139" t="s">
        <v>213</v>
      </c>
      <c r="C17" s="140"/>
      <c r="D17" s="140"/>
      <c r="E17" s="140"/>
      <c r="F17" s="140"/>
      <c r="G17" s="140"/>
      <c r="H17" s="141"/>
      <c r="I17" s="11"/>
    </row>
    <row r="18" spans="1:15" s="19" customFormat="1" ht="72.75" customHeight="1">
      <c r="A18" s="80" t="s">
        <v>211</v>
      </c>
      <c r="B18" s="78" t="s">
        <v>206</v>
      </c>
      <c r="C18" s="28" t="s">
        <v>114</v>
      </c>
      <c r="D18" s="28" t="s">
        <v>115</v>
      </c>
      <c r="E18" s="28" t="s">
        <v>116</v>
      </c>
      <c r="F18" s="28" t="s">
        <v>101</v>
      </c>
      <c r="G18" s="134" t="s">
        <v>102</v>
      </c>
      <c r="H18" s="135"/>
      <c r="I18" s="18"/>
    </row>
    <row r="19" spans="1:15" ht="50.25" customHeight="1">
      <c r="B19" s="29" t="s">
        <v>148</v>
      </c>
      <c r="C19" s="64">
        <v>1</v>
      </c>
      <c r="D19" s="30">
        <v>10000</v>
      </c>
      <c r="E19" s="31">
        <v>4</v>
      </c>
      <c r="F19" s="30">
        <v>10000</v>
      </c>
      <c r="G19" s="29"/>
      <c r="H19" s="32">
        <f t="shared" ref="H19:H37" si="1">C19*D19*E19</f>
        <v>40000</v>
      </c>
      <c r="I19" s="11"/>
    </row>
    <row r="20" spans="1:15" ht="57" customHeight="1">
      <c r="B20" s="29" t="s">
        <v>149</v>
      </c>
      <c r="C20" s="64">
        <v>1</v>
      </c>
      <c r="D20" s="30">
        <v>2000</v>
      </c>
      <c r="E20" s="31">
        <v>4</v>
      </c>
      <c r="F20" s="30">
        <v>2000</v>
      </c>
      <c r="G20" s="29"/>
      <c r="H20" s="32">
        <f t="shared" si="1"/>
        <v>8000</v>
      </c>
      <c r="I20" s="11"/>
      <c r="L20" s="5">
        <v>9</v>
      </c>
    </row>
    <row r="21" spans="1:15" ht="80.25" customHeight="1">
      <c r="B21" s="29" t="s">
        <v>150</v>
      </c>
      <c r="C21" s="64"/>
      <c r="D21" s="30"/>
      <c r="E21" s="31"/>
      <c r="F21" s="33"/>
      <c r="G21" s="29"/>
      <c r="H21" s="32">
        <f t="shared" si="1"/>
        <v>0</v>
      </c>
      <c r="I21" s="11"/>
    </row>
    <row r="22" spans="1:15" ht="41.25" customHeight="1">
      <c r="B22" s="29" t="s">
        <v>151</v>
      </c>
      <c r="C22" s="64">
        <v>1</v>
      </c>
      <c r="D22" s="30">
        <v>3000</v>
      </c>
      <c r="E22" s="34">
        <v>1</v>
      </c>
      <c r="F22" s="35"/>
      <c r="G22" s="29"/>
      <c r="H22" s="32">
        <f t="shared" si="1"/>
        <v>3000</v>
      </c>
      <c r="I22" s="11"/>
      <c r="J22" s="17">
        <v>1</v>
      </c>
      <c r="K22" s="17">
        <v>2</v>
      </c>
      <c r="L22" s="17">
        <v>3</v>
      </c>
      <c r="M22" s="17">
        <v>4</v>
      </c>
      <c r="N22" s="17"/>
      <c r="O22" s="17"/>
    </row>
    <row r="23" spans="1:15" s="19" customFormat="1" ht="72.75" customHeight="1">
      <c r="A23" s="77">
        <v>2</v>
      </c>
      <c r="B23" s="78" t="s">
        <v>207</v>
      </c>
      <c r="C23" s="28" t="s">
        <v>114</v>
      </c>
      <c r="D23" s="28" t="s">
        <v>115</v>
      </c>
      <c r="E23" s="28" t="s">
        <v>116</v>
      </c>
      <c r="F23" s="28" t="s">
        <v>101</v>
      </c>
      <c r="G23" s="134" t="s">
        <v>102</v>
      </c>
      <c r="H23" s="135"/>
      <c r="I23" s="18"/>
    </row>
    <row r="24" spans="1:15" ht="50.25" customHeight="1">
      <c r="B24" s="29" t="s">
        <v>148</v>
      </c>
      <c r="C24" s="64">
        <v>5.75</v>
      </c>
      <c r="D24" s="30">
        <v>6000</v>
      </c>
      <c r="E24" s="31">
        <v>4</v>
      </c>
      <c r="F24" s="30">
        <v>6000</v>
      </c>
      <c r="G24" s="29"/>
      <c r="H24" s="32">
        <f t="shared" si="1"/>
        <v>138000</v>
      </c>
      <c r="I24" s="11"/>
    </row>
    <row r="25" spans="1:15" ht="57" customHeight="1">
      <c r="B25" s="29" t="s">
        <v>149</v>
      </c>
      <c r="C25" s="64"/>
      <c r="D25" s="30"/>
      <c r="E25" s="31"/>
      <c r="F25" s="30"/>
      <c r="G25" s="29"/>
      <c r="H25" s="32">
        <f t="shared" si="1"/>
        <v>0</v>
      </c>
      <c r="I25" s="11"/>
    </row>
    <row r="26" spans="1:15" ht="80.25" customHeight="1">
      <c r="B26" s="29" t="s">
        <v>150</v>
      </c>
      <c r="C26" s="64"/>
      <c r="D26" s="30"/>
      <c r="E26" s="31"/>
      <c r="F26" s="33"/>
      <c r="G26" s="29"/>
      <c r="H26" s="32">
        <f t="shared" si="1"/>
        <v>0</v>
      </c>
      <c r="I26" s="11"/>
    </row>
    <row r="27" spans="1:15" ht="41.25" customHeight="1">
      <c r="B27" s="29" t="s">
        <v>151</v>
      </c>
      <c r="C27" s="64">
        <v>5.75</v>
      </c>
      <c r="D27" s="30">
        <v>3000</v>
      </c>
      <c r="E27" s="34">
        <v>1</v>
      </c>
      <c r="F27" s="35"/>
      <c r="G27" s="29"/>
      <c r="H27" s="32">
        <f t="shared" si="1"/>
        <v>17250</v>
      </c>
      <c r="I27" s="11"/>
      <c r="J27" s="17">
        <v>1</v>
      </c>
      <c r="K27" s="17">
        <v>2</v>
      </c>
      <c r="L27" s="17">
        <v>3</v>
      </c>
      <c r="M27" s="17">
        <v>4</v>
      </c>
      <c r="N27" s="17"/>
      <c r="O27" s="17"/>
    </row>
    <row r="28" spans="1:15" s="19" customFormat="1" ht="72.75" customHeight="1">
      <c r="A28" s="80" t="s">
        <v>212</v>
      </c>
      <c r="B28" s="78" t="s">
        <v>208</v>
      </c>
      <c r="C28" s="28" t="s">
        <v>114</v>
      </c>
      <c r="D28" s="28" t="s">
        <v>115</v>
      </c>
      <c r="E28" s="28" t="s">
        <v>116</v>
      </c>
      <c r="F28" s="28" t="s">
        <v>101</v>
      </c>
      <c r="G28" s="134" t="s">
        <v>102</v>
      </c>
      <c r="H28" s="135"/>
      <c r="I28" s="18"/>
    </row>
    <row r="29" spans="1:15" ht="50.25" customHeight="1">
      <c r="B29" s="29" t="s">
        <v>148</v>
      </c>
      <c r="C29" s="64">
        <v>3.5</v>
      </c>
      <c r="D29" s="30">
        <v>7000</v>
      </c>
      <c r="E29" s="31">
        <v>4</v>
      </c>
      <c r="F29" s="30">
        <v>7000</v>
      </c>
      <c r="G29" s="29"/>
      <c r="H29" s="32">
        <f t="shared" si="1"/>
        <v>98000</v>
      </c>
      <c r="I29" s="11"/>
    </row>
    <row r="30" spans="1:15" ht="57" customHeight="1">
      <c r="B30" s="29" t="s">
        <v>149</v>
      </c>
      <c r="C30" s="64">
        <v>3.5</v>
      </c>
      <c r="D30" s="30">
        <v>2000</v>
      </c>
      <c r="E30" s="31">
        <v>4</v>
      </c>
      <c r="F30" s="30">
        <v>2000</v>
      </c>
      <c r="G30" s="29"/>
      <c r="H30" s="32">
        <f t="shared" si="1"/>
        <v>28000</v>
      </c>
      <c r="I30" s="11"/>
    </row>
    <row r="31" spans="1:15" ht="80.25" customHeight="1">
      <c r="B31" s="29" t="s">
        <v>150</v>
      </c>
      <c r="C31" s="64"/>
      <c r="D31" s="30"/>
      <c r="E31" s="31"/>
      <c r="F31" s="33"/>
      <c r="G31" s="29"/>
      <c r="H31" s="32">
        <f t="shared" si="1"/>
        <v>0</v>
      </c>
      <c r="I31" s="11"/>
    </row>
    <row r="32" spans="1:15" ht="41.25" customHeight="1">
      <c r="B32" s="29" t="s">
        <v>151</v>
      </c>
      <c r="C32" s="64">
        <v>3</v>
      </c>
      <c r="D32" s="30">
        <v>3000</v>
      </c>
      <c r="E32" s="34">
        <v>1</v>
      </c>
      <c r="F32" s="35"/>
      <c r="G32" s="29"/>
      <c r="H32" s="32">
        <f t="shared" si="1"/>
        <v>9000</v>
      </c>
      <c r="I32" s="11"/>
      <c r="J32" s="17">
        <v>1</v>
      </c>
      <c r="K32" s="17">
        <v>2</v>
      </c>
      <c r="L32" s="17">
        <v>3</v>
      </c>
      <c r="M32" s="17">
        <v>4</v>
      </c>
      <c r="N32" s="17"/>
      <c r="O32" s="17"/>
    </row>
    <row r="33" spans="1:15" s="19" customFormat="1" ht="92.25" customHeight="1">
      <c r="A33" s="77">
        <v>4</v>
      </c>
      <c r="B33" s="27" t="s">
        <v>209</v>
      </c>
      <c r="C33" s="28" t="s">
        <v>114</v>
      </c>
      <c r="D33" s="28" t="s">
        <v>115</v>
      </c>
      <c r="E33" s="28" t="s">
        <v>116</v>
      </c>
      <c r="F33" s="28" t="s">
        <v>101</v>
      </c>
      <c r="G33" s="134" t="s">
        <v>102</v>
      </c>
      <c r="H33" s="135"/>
      <c r="I33" s="18"/>
    </row>
    <row r="34" spans="1:15" ht="50.25" customHeight="1">
      <c r="B34" s="29" t="s">
        <v>148</v>
      </c>
      <c r="C34" s="64"/>
      <c r="D34" s="30"/>
      <c r="E34" s="31"/>
      <c r="F34" s="30"/>
      <c r="G34" s="29"/>
      <c r="H34" s="32">
        <f t="shared" si="1"/>
        <v>0</v>
      </c>
      <c r="I34" s="11"/>
    </row>
    <row r="35" spans="1:15" ht="57" customHeight="1">
      <c r="B35" s="29" t="s">
        <v>149</v>
      </c>
      <c r="C35" s="64"/>
      <c r="D35" s="30"/>
      <c r="E35" s="31"/>
      <c r="F35" s="30"/>
      <c r="G35" s="29"/>
      <c r="H35" s="32">
        <f t="shared" si="1"/>
        <v>0</v>
      </c>
      <c r="I35" s="11"/>
    </row>
    <row r="36" spans="1:15" ht="80.25" customHeight="1">
      <c r="B36" s="29" t="s">
        <v>150</v>
      </c>
      <c r="C36" s="64"/>
      <c r="D36" s="30"/>
      <c r="E36" s="31"/>
      <c r="F36" s="33"/>
      <c r="G36" s="29"/>
      <c r="H36" s="32">
        <f t="shared" si="1"/>
        <v>0</v>
      </c>
      <c r="I36" s="11"/>
    </row>
    <row r="37" spans="1:15" ht="41.25" customHeight="1">
      <c r="B37" s="29" t="s">
        <v>151</v>
      </c>
      <c r="C37" s="64"/>
      <c r="D37" s="30"/>
      <c r="E37" s="34"/>
      <c r="F37" s="35"/>
      <c r="G37" s="29"/>
      <c r="H37" s="32">
        <f t="shared" si="1"/>
        <v>0</v>
      </c>
      <c r="I37" s="11"/>
      <c r="J37" s="17">
        <v>1</v>
      </c>
      <c r="K37" s="17">
        <v>2</v>
      </c>
      <c r="L37" s="17">
        <v>3</v>
      </c>
      <c r="M37" s="17">
        <v>4</v>
      </c>
      <c r="N37" s="17"/>
      <c r="O37" s="17"/>
    </row>
  </sheetData>
  <mergeCells count="15">
    <mergeCell ref="A15:H16"/>
    <mergeCell ref="G33:H33"/>
    <mergeCell ref="G18:H18"/>
    <mergeCell ref="G23:H23"/>
    <mergeCell ref="G28:H28"/>
    <mergeCell ref="B17:H17"/>
    <mergeCell ref="G8:H8"/>
    <mergeCell ref="B2:H2"/>
    <mergeCell ref="B14:F14"/>
    <mergeCell ref="C8:F8"/>
    <mergeCell ref="G9:H9"/>
    <mergeCell ref="B5:E5"/>
    <mergeCell ref="C4:F4"/>
    <mergeCell ref="C3:F3"/>
    <mergeCell ref="B6:E6"/>
  </mergeCells>
  <phoneticPr fontId="35"/>
  <conditionalFormatting sqref="B10:B14 B17">
    <cfRule type="expression" dxfId="12" priority="1">
      <formula>#REF!="×"</formula>
    </cfRule>
  </conditionalFormatting>
  <conditionalFormatting sqref="B19:B22">
    <cfRule type="expression" dxfId="11" priority="5">
      <formula>#REF!="×"</formula>
    </cfRule>
  </conditionalFormatting>
  <conditionalFormatting sqref="B24:B27">
    <cfRule type="expression" dxfId="10" priority="4">
      <formula>#REF!="×"</formula>
    </cfRule>
  </conditionalFormatting>
  <conditionalFormatting sqref="B29:B32">
    <cfRule type="expression" dxfId="9" priority="3">
      <formula>#REF!="×"</formula>
    </cfRule>
  </conditionalFormatting>
  <conditionalFormatting sqref="B34:B37">
    <cfRule type="expression" dxfId="8" priority="2">
      <formula>#REF!="×"</formula>
    </cfRule>
  </conditionalFormatting>
  <conditionalFormatting sqref="C10:F11 G10:H12 H10:H14 C12:E12 C13:H13 C19:F20 C21:E21 C22:F22 C24:F25 C26:E26 C27:F27 C29:F30 C31:E31 C32:F32 C34:F35 C36:E36 C37:F37">
    <cfRule type="expression" dxfId="7" priority="155">
      <formula>#REF!="×"</formula>
    </cfRule>
  </conditionalFormatting>
  <conditionalFormatting sqref="G14">
    <cfRule type="expression" dxfId="6" priority="7">
      <formula>#REF!="×"</formula>
    </cfRule>
  </conditionalFormatting>
  <conditionalFormatting sqref="G19:H22 G24:H27 G29:H32 G34:H37">
    <cfRule type="expression" dxfId="5" priority="28">
      <formula>#REF!="×"</formula>
    </cfRule>
  </conditionalFormatting>
  <dataValidations count="3">
    <dataValidation type="list" allowBlank="1" showInputMessage="1" showErrorMessage="1" sqref="E13 E22 E27 E32 E37" xr:uid="{65249605-E27A-4D1D-A160-9F1B0C24C78F}">
      <formula1>$J$13:$O$13</formula1>
    </dataValidation>
    <dataValidation type="list" allowBlank="1" showInputMessage="1" showErrorMessage="1" sqref="F5" xr:uid="{F4676E7B-BC76-4F85-9BC9-876485E5F4FD}">
      <formula1>$J$5:$K$5</formula1>
    </dataValidation>
    <dataValidation type="list" allowBlank="1" showInputMessage="1" showErrorMessage="1" sqref="E10:E12 E34:E36 E29:E31 E24:E26 E19:E21" xr:uid="{F8613EA3-398E-4384-A96D-C2A81F43E88E}">
      <formula1>$J$10:$O$10</formula1>
    </dataValidation>
  </dataValidations>
  <printOptions horizontalCentered="1" verticalCentered="1"/>
  <pageMargins left="0.31496062992125984" right="0.31496062992125984" top="0.15748031496062992" bottom="0.15748031496062992" header="0.31496062992125984" footer="0.31496062992125984"/>
  <pageSetup paperSize="9" scale="57" orientation="landscape" r:id="rId1"/>
  <rowBreaks count="2" manualBreakCount="2">
    <brk id="16" max="7" man="1"/>
    <brk id="27" max="7" man="1"/>
  </rowBreaks>
  <ignoredErrors>
    <ignoredError sqref="H4 H6:H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P9"/>
  <sheetViews>
    <sheetView view="pageBreakPreview" zoomScale="75" zoomScaleNormal="115" zoomScaleSheetLayoutView="75" workbookViewId="0">
      <selection activeCell="J7" sqref="J7"/>
    </sheetView>
  </sheetViews>
  <sheetFormatPr defaultColWidth="9" defaultRowHeight="13.5"/>
  <cols>
    <col min="1" max="1" width="37.875" style="37" customWidth="1"/>
    <col min="2" max="8" width="30.625" style="38" customWidth="1"/>
    <col min="9" max="9" width="42.125" style="37" customWidth="1"/>
    <col min="10" max="10" width="187.25" style="6" customWidth="1"/>
    <col min="11" max="16" width="14.625" style="5" customWidth="1"/>
    <col min="17" max="17" width="18.875" style="5" customWidth="1"/>
    <col min="18" max="18" width="9" style="5"/>
    <col min="19" max="25" width="9" style="5" customWidth="1"/>
    <col min="26" max="16384" width="9" style="5"/>
  </cols>
  <sheetData>
    <row r="1" spans="1:16" ht="73.5" customHeight="1">
      <c r="A1" s="39" t="s">
        <v>157</v>
      </c>
      <c r="B1" s="142" t="s">
        <v>109</v>
      </c>
      <c r="C1" s="143"/>
      <c r="D1" s="143"/>
      <c r="E1" s="143"/>
      <c r="F1" s="143"/>
      <c r="G1" s="143"/>
      <c r="H1" s="143"/>
      <c r="I1" s="25"/>
    </row>
    <row r="2" spans="1:16" ht="41.25" customHeight="1">
      <c r="A2" s="126" t="s">
        <v>100</v>
      </c>
      <c r="B2" s="133"/>
      <c r="C2" s="133"/>
      <c r="D2" s="133"/>
      <c r="E2" s="133"/>
      <c r="F2" s="133"/>
      <c r="G2" s="133"/>
      <c r="H2" s="133"/>
      <c r="I2" s="144" t="s">
        <v>159</v>
      </c>
      <c r="J2" s="7"/>
    </row>
    <row r="3" spans="1:16" ht="72.75" customHeight="1">
      <c r="A3" s="40" t="s">
        <v>104</v>
      </c>
      <c r="B3" s="41" t="s">
        <v>113</v>
      </c>
      <c r="C3" s="41" t="s">
        <v>112</v>
      </c>
      <c r="D3" s="41" t="s">
        <v>97</v>
      </c>
      <c r="E3" s="41" t="s">
        <v>158</v>
      </c>
      <c r="F3" s="41" t="s">
        <v>145</v>
      </c>
      <c r="G3" s="41" t="s">
        <v>146</v>
      </c>
      <c r="H3" s="41" t="s">
        <v>98</v>
      </c>
      <c r="I3" s="145"/>
      <c r="J3" s="11"/>
      <c r="K3" s="5">
        <v>1</v>
      </c>
      <c r="L3" s="5">
        <v>2</v>
      </c>
      <c r="M3" s="5">
        <v>3</v>
      </c>
      <c r="N3" s="5">
        <v>4</v>
      </c>
      <c r="O3" s="5">
        <v>5</v>
      </c>
      <c r="P3" s="5">
        <v>6</v>
      </c>
    </row>
    <row r="4" spans="1:16" ht="84.75" customHeight="1">
      <c r="A4" s="29" t="s">
        <v>110</v>
      </c>
      <c r="B4" s="30">
        <v>188900</v>
      </c>
      <c r="C4" s="30">
        <v>4300</v>
      </c>
      <c r="D4" s="42">
        <f>C4/B4</f>
        <v>2.2763366860772894E-2</v>
      </c>
      <c r="E4" s="43">
        <f>(D4-0.02)*B4</f>
        <v>521.99999999999966</v>
      </c>
      <c r="F4" s="44">
        <v>522</v>
      </c>
      <c r="G4" s="45">
        <v>6</v>
      </c>
      <c r="H4" s="65">
        <v>9.75</v>
      </c>
      <c r="I4" s="32">
        <f>F4*G4*H4</f>
        <v>30537</v>
      </c>
      <c r="J4" s="11"/>
    </row>
    <row r="5" spans="1:16" ht="93.75" customHeight="1">
      <c r="A5" s="29" t="s">
        <v>111</v>
      </c>
      <c r="B5" s="30"/>
      <c r="C5" s="30"/>
      <c r="D5" s="42" t="e">
        <f>C5/B5</f>
        <v>#DIV/0!</v>
      </c>
      <c r="E5" s="43" t="e">
        <f>(D5-0.02)*B5</f>
        <v>#DIV/0!</v>
      </c>
      <c r="F5" s="44"/>
      <c r="G5" s="45"/>
      <c r="H5" s="65"/>
      <c r="I5" s="32">
        <f>F5*G5*H5</f>
        <v>0</v>
      </c>
      <c r="J5" s="11"/>
    </row>
    <row r="6" spans="1:16" ht="90" customHeight="1">
      <c r="A6" s="29" t="s">
        <v>103</v>
      </c>
      <c r="B6" s="146"/>
      <c r="C6" s="147"/>
      <c r="D6" s="147"/>
      <c r="E6" s="147"/>
      <c r="F6" s="147"/>
      <c r="G6" s="147"/>
      <c r="H6" s="147"/>
      <c r="I6" s="32">
        <v>0</v>
      </c>
      <c r="J6" s="11"/>
    </row>
    <row r="7" spans="1:16" ht="60.75" customHeight="1">
      <c r="A7" s="148" t="s">
        <v>210</v>
      </c>
      <c r="B7" s="149"/>
      <c r="C7" s="149"/>
      <c r="D7" s="149"/>
      <c r="E7" s="149"/>
      <c r="F7" s="149"/>
      <c r="G7" s="149"/>
      <c r="H7" s="149"/>
      <c r="I7" s="149"/>
    </row>
    <row r="9" spans="1:16">
      <c r="A9" s="46"/>
    </row>
  </sheetData>
  <mergeCells count="5">
    <mergeCell ref="A2:H2"/>
    <mergeCell ref="B1:H1"/>
    <mergeCell ref="I2:I3"/>
    <mergeCell ref="B6:H6"/>
    <mergeCell ref="A7:I7"/>
  </mergeCells>
  <phoneticPr fontId="35"/>
  <conditionalFormatting sqref="A4:H5 I4:I6 A6:B6">
    <cfRule type="expression" dxfId="4" priority="4">
      <formula>#REF!="×"</formula>
    </cfRule>
  </conditionalFormatting>
  <dataValidations count="1">
    <dataValidation type="list" allowBlank="1" showInputMessage="1" showErrorMessage="1" sqref="G4:G5" xr:uid="{2E604BD3-F9EE-4C0B-BA4A-808FE0DD9680}">
      <formula1>$K$3:$P$3</formula1>
    </dataValidation>
  </dataValidations>
  <printOptions horizontalCentered="1"/>
  <pageMargins left="0.70866141732283472" right="0.70866141732283472" top="0.74803149606299213" bottom="0.55118110236220474" header="0.31496062992125984" footer="0.31496062992125984"/>
  <pageSetup paperSize="9"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FC70-AE1E-4322-A26A-C567F97AC724}">
  <sheetPr>
    <tabColor rgb="FF00B0F0"/>
  </sheetPr>
  <dimension ref="A1:K28"/>
  <sheetViews>
    <sheetView view="pageBreakPreview" zoomScale="85" zoomScaleNormal="85" zoomScaleSheetLayoutView="85" workbookViewId="0">
      <selection activeCell="A3" sqref="A3:F3"/>
    </sheetView>
  </sheetViews>
  <sheetFormatPr defaultRowHeight="13.5"/>
  <cols>
    <col min="1" max="1" width="15.625" customWidth="1"/>
    <col min="2" max="2" width="35.625" customWidth="1"/>
    <col min="3" max="3" width="65.625" customWidth="1"/>
    <col min="4" max="6" width="8.625" customWidth="1"/>
  </cols>
  <sheetData>
    <row r="1" spans="1:11" ht="45" customHeight="1">
      <c r="A1" s="66" t="s">
        <v>160</v>
      </c>
      <c r="B1" s="51"/>
      <c r="C1" s="51"/>
      <c r="D1" s="51"/>
      <c r="E1" s="51"/>
      <c r="F1" s="51"/>
    </row>
    <row r="2" spans="1:11" ht="45" customHeight="1">
      <c r="A2" s="169" t="s">
        <v>205</v>
      </c>
      <c r="B2" s="170"/>
      <c r="C2" s="170"/>
      <c r="D2" s="170"/>
      <c r="E2" s="170"/>
      <c r="F2" s="171"/>
    </row>
    <row r="3" spans="1:11" ht="45" customHeight="1" thickBot="1">
      <c r="A3" s="172" t="s">
        <v>161</v>
      </c>
      <c r="B3" s="173"/>
      <c r="C3" s="173"/>
      <c r="D3" s="173"/>
      <c r="E3" s="173"/>
      <c r="F3" s="174"/>
    </row>
    <row r="4" spans="1:11" ht="45" customHeight="1" thickTop="1" thickBot="1">
      <c r="A4" s="175" t="s">
        <v>162</v>
      </c>
      <c r="B4" s="176"/>
      <c r="C4" s="177" t="s">
        <v>163</v>
      </c>
      <c r="D4" s="178"/>
      <c r="E4" s="178"/>
      <c r="F4" s="179"/>
    </row>
    <row r="5" spans="1:11" ht="45" customHeight="1" thickTop="1" thickBot="1">
      <c r="A5" s="158" t="s">
        <v>164</v>
      </c>
      <c r="B5" s="159"/>
      <c r="C5" s="159"/>
      <c r="D5" s="159"/>
      <c r="E5" s="159"/>
      <c r="F5" s="160"/>
    </row>
    <row r="6" spans="1:11" ht="45" customHeight="1" thickTop="1">
      <c r="A6" s="167" t="s">
        <v>165</v>
      </c>
      <c r="B6" s="168"/>
      <c r="C6" s="151" t="s">
        <v>166</v>
      </c>
      <c r="D6" s="152"/>
      <c r="E6" s="153"/>
      <c r="F6" s="67" t="s">
        <v>167</v>
      </c>
    </row>
    <row r="7" spans="1:11" ht="45" customHeight="1">
      <c r="A7" s="161" t="s">
        <v>168</v>
      </c>
      <c r="B7" s="68" t="s">
        <v>177</v>
      </c>
      <c r="C7" s="151" t="s">
        <v>194</v>
      </c>
      <c r="D7" s="152"/>
      <c r="E7" s="153"/>
      <c r="F7" s="69" t="s">
        <v>167</v>
      </c>
    </row>
    <row r="8" spans="1:11" ht="45" customHeight="1">
      <c r="A8" s="162"/>
      <c r="B8" s="68" t="s">
        <v>169</v>
      </c>
      <c r="C8" s="151" t="s">
        <v>195</v>
      </c>
      <c r="D8" s="152"/>
      <c r="E8" s="153"/>
      <c r="F8" s="69" t="s">
        <v>167</v>
      </c>
    </row>
    <row r="9" spans="1:11" ht="45" customHeight="1">
      <c r="A9" s="162"/>
      <c r="B9" s="68" t="s">
        <v>180</v>
      </c>
      <c r="C9" s="151" t="s">
        <v>193</v>
      </c>
      <c r="D9" s="152"/>
      <c r="E9" s="153"/>
      <c r="F9" s="69" t="s">
        <v>167</v>
      </c>
      <c r="H9" s="75"/>
      <c r="I9" s="150"/>
      <c r="J9" s="150"/>
      <c r="K9" s="150"/>
    </row>
    <row r="10" spans="1:11" ht="45" customHeight="1">
      <c r="A10" s="162"/>
      <c r="B10" s="68" t="s">
        <v>182</v>
      </c>
      <c r="C10" s="151" t="s">
        <v>183</v>
      </c>
      <c r="D10" s="152"/>
      <c r="E10" s="153"/>
      <c r="F10" s="69" t="s">
        <v>167</v>
      </c>
      <c r="G10" s="75"/>
      <c r="H10" s="150"/>
      <c r="I10" s="150"/>
      <c r="J10" s="150"/>
    </row>
    <row r="11" spans="1:11" ht="45" customHeight="1">
      <c r="A11" s="163"/>
      <c r="B11" s="68" t="s">
        <v>170</v>
      </c>
      <c r="C11" s="151" t="s">
        <v>181</v>
      </c>
      <c r="D11" s="152"/>
      <c r="E11" s="153"/>
      <c r="F11" s="69" t="s">
        <v>167</v>
      </c>
    </row>
    <row r="12" spans="1:11" ht="45" customHeight="1">
      <c r="A12" s="70" t="s">
        <v>171</v>
      </c>
      <c r="B12" s="68" t="s">
        <v>172</v>
      </c>
      <c r="C12" s="151" t="s">
        <v>184</v>
      </c>
      <c r="D12" s="152"/>
      <c r="E12" s="153"/>
      <c r="F12" s="69" t="s">
        <v>167</v>
      </c>
    </row>
    <row r="13" spans="1:11" ht="45" customHeight="1">
      <c r="A13" s="164" t="s">
        <v>173</v>
      </c>
      <c r="B13" s="165"/>
      <c r="C13" s="151" t="s">
        <v>174</v>
      </c>
      <c r="D13" s="152"/>
      <c r="E13" s="153"/>
      <c r="F13" s="69" t="s">
        <v>167</v>
      </c>
    </row>
    <row r="14" spans="1:11" ht="45" customHeight="1" thickBot="1">
      <c r="A14" s="164" t="s">
        <v>175</v>
      </c>
      <c r="B14" s="165"/>
      <c r="C14" s="151" t="s">
        <v>174</v>
      </c>
      <c r="D14" s="152"/>
      <c r="E14" s="153"/>
      <c r="F14" s="69" t="s">
        <v>167</v>
      </c>
    </row>
    <row r="15" spans="1:11" ht="45" customHeight="1" thickTop="1" thickBot="1">
      <c r="A15" s="158" t="s">
        <v>176</v>
      </c>
      <c r="B15" s="159"/>
      <c r="C15" s="159"/>
      <c r="D15" s="159"/>
      <c r="E15" s="159"/>
      <c r="F15" s="160"/>
    </row>
    <row r="16" spans="1:11" ht="45" customHeight="1" thickTop="1">
      <c r="A16" s="166" t="s">
        <v>191</v>
      </c>
      <c r="B16" s="71" t="s">
        <v>169</v>
      </c>
      <c r="C16" s="151" t="s">
        <v>185</v>
      </c>
      <c r="D16" s="152"/>
      <c r="E16" s="153"/>
      <c r="F16" s="72" t="s">
        <v>167</v>
      </c>
    </row>
    <row r="17" spans="1:6" ht="45" customHeight="1">
      <c r="A17" s="166"/>
      <c r="B17" s="71" t="s">
        <v>182</v>
      </c>
      <c r="C17" s="151" t="s">
        <v>183</v>
      </c>
      <c r="D17" s="152"/>
      <c r="E17" s="153"/>
      <c r="F17" s="72" t="s">
        <v>167</v>
      </c>
    </row>
    <row r="18" spans="1:6" ht="45" customHeight="1">
      <c r="A18" s="166"/>
      <c r="B18" s="73" t="s">
        <v>186</v>
      </c>
      <c r="C18" s="151" t="s">
        <v>187</v>
      </c>
      <c r="D18" s="152"/>
      <c r="E18" s="153"/>
      <c r="F18" s="69" t="s">
        <v>167</v>
      </c>
    </row>
    <row r="19" spans="1:6" ht="45" customHeight="1">
      <c r="A19" s="166"/>
      <c r="B19" s="74" t="s">
        <v>188</v>
      </c>
      <c r="C19" s="151" t="s">
        <v>189</v>
      </c>
      <c r="D19" s="152"/>
      <c r="E19" s="153"/>
      <c r="F19" s="69" t="s">
        <v>167</v>
      </c>
    </row>
    <row r="20" spans="1:6" ht="45" customHeight="1">
      <c r="A20" s="166"/>
      <c r="B20" s="74" t="s">
        <v>190</v>
      </c>
      <c r="C20" s="151" t="s">
        <v>197</v>
      </c>
      <c r="D20" s="152"/>
      <c r="E20" s="153"/>
      <c r="F20" s="69" t="s">
        <v>167</v>
      </c>
    </row>
    <row r="21" spans="1:6" ht="45" customHeight="1">
      <c r="A21" s="166"/>
      <c r="B21" s="74" t="s">
        <v>196</v>
      </c>
      <c r="C21" s="151" t="s">
        <v>198</v>
      </c>
      <c r="D21" s="152"/>
      <c r="E21" s="153"/>
      <c r="F21" s="69" t="s">
        <v>167</v>
      </c>
    </row>
    <row r="22" spans="1:6" ht="45" customHeight="1">
      <c r="A22" s="166"/>
      <c r="B22" s="74" t="s">
        <v>199</v>
      </c>
      <c r="C22" s="154" t="s">
        <v>200</v>
      </c>
      <c r="D22" s="152"/>
      <c r="E22" s="153"/>
      <c r="F22" s="69" t="s">
        <v>167</v>
      </c>
    </row>
    <row r="23" spans="1:6" ht="45" customHeight="1">
      <c r="A23" s="166"/>
      <c r="B23" s="74" t="s">
        <v>201</v>
      </c>
      <c r="C23" s="155" t="s">
        <v>202</v>
      </c>
      <c r="D23" s="156"/>
      <c r="E23" s="157"/>
      <c r="F23" s="69" t="s">
        <v>167</v>
      </c>
    </row>
    <row r="24" spans="1:6" ht="45" customHeight="1">
      <c r="A24" s="166"/>
      <c r="B24" s="74" t="s">
        <v>203</v>
      </c>
      <c r="C24" s="155" t="s">
        <v>204</v>
      </c>
      <c r="D24" s="156"/>
      <c r="E24" s="157"/>
      <c r="F24" s="69" t="s">
        <v>167</v>
      </c>
    </row>
    <row r="25" spans="1:6" ht="45" customHeight="1"/>
    <row r="26" spans="1:6" ht="45" customHeight="1"/>
    <row r="27" spans="1:6" ht="45" customHeight="1"/>
    <row r="28" spans="1:6" ht="45" customHeight="1"/>
  </sheetData>
  <mergeCells count="31">
    <mergeCell ref="C14:E14"/>
    <mergeCell ref="A6:B6"/>
    <mergeCell ref="C6:E6"/>
    <mergeCell ref="A2:F2"/>
    <mergeCell ref="A3:F3"/>
    <mergeCell ref="A4:B4"/>
    <mergeCell ref="C4:F4"/>
    <mergeCell ref="A5:F5"/>
    <mergeCell ref="A16:A24"/>
    <mergeCell ref="C16:E16"/>
    <mergeCell ref="C17:E17"/>
    <mergeCell ref="C18:E18"/>
    <mergeCell ref="C19:E19"/>
    <mergeCell ref="C20:E20"/>
    <mergeCell ref="C24:E24"/>
    <mergeCell ref="I9:K9"/>
    <mergeCell ref="H10:J10"/>
    <mergeCell ref="C21:E21"/>
    <mergeCell ref="C22:E22"/>
    <mergeCell ref="C23:E23"/>
    <mergeCell ref="A15:F15"/>
    <mergeCell ref="A7:A11"/>
    <mergeCell ref="C7:E7"/>
    <mergeCell ref="C8:E8"/>
    <mergeCell ref="C9:E9"/>
    <mergeCell ref="C10:E10"/>
    <mergeCell ref="C11:E11"/>
    <mergeCell ref="C12:E12"/>
    <mergeCell ref="A13:B13"/>
    <mergeCell ref="C13:E13"/>
    <mergeCell ref="A14:B14"/>
  </mergeCells>
  <phoneticPr fontId="35"/>
  <pageMargins left="0.7" right="0.7" top="0.75" bottom="0.75" header="0.3" footer="0.3"/>
  <pageSetup paperSize="9" scale="59" orientation="portrait" r:id="rId1"/>
  <rowBreaks count="1" manualBreakCount="1">
    <brk id="28"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4" t="s">
        <v>95</v>
      </c>
      <c r="D1" s="12" t="s">
        <v>60</v>
      </c>
      <c r="E1" s="8" t="s">
        <v>50</v>
      </c>
      <c r="F1" s="10" t="s">
        <v>57</v>
      </c>
      <c r="G1" s="10" t="s">
        <v>56</v>
      </c>
      <c r="H1" s="10" t="s">
        <v>58</v>
      </c>
      <c r="I1" s="10" t="s">
        <v>96</v>
      </c>
      <c r="J1" s="12" t="s">
        <v>61</v>
      </c>
      <c r="K1" s="8" t="s">
        <v>50</v>
      </c>
      <c r="L1" s="10" t="s">
        <v>57</v>
      </c>
      <c r="M1" s="10" t="s">
        <v>56</v>
      </c>
      <c r="N1" s="10" t="s">
        <v>58</v>
      </c>
      <c r="O1" s="10" t="s">
        <v>96</v>
      </c>
      <c r="P1" s="12" t="s">
        <v>62</v>
      </c>
      <c r="Q1" s="8" t="s">
        <v>50</v>
      </c>
      <c r="R1" s="10" t="s">
        <v>57</v>
      </c>
      <c r="S1" s="10" t="s">
        <v>56</v>
      </c>
      <c r="T1" s="10" t="s">
        <v>58</v>
      </c>
      <c r="U1" s="10" t="s">
        <v>96</v>
      </c>
      <c r="V1" s="12" t="s">
        <v>63</v>
      </c>
      <c r="W1" s="8" t="s">
        <v>50</v>
      </c>
      <c r="X1" s="10" t="s">
        <v>57</v>
      </c>
      <c r="Y1" s="10" t="s">
        <v>56</v>
      </c>
      <c r="Z1" s="10" t="s">
        <v>58</v>
      </c>
      <c r="AA1" s="10" t="s">
        <v>96</v>
      </c>
      <c r="AB1" s="12" t="s">
        <v>64</v>
      </c>
      <c r="AC1" s="8" t="s">
        <v>50</v>
      </c>
      <c r="AD1" s="10" t="s">
        <v>57</v>
      </c>
      <c r="AE1" s="10" t="s">
        <v>56</v>
      </c>
      <c r="AF1" s="10" t="s">
        <v>58</v>
      </c>
      <c r="AG1" s="10" t="s">
        <v>96</v>
      </c>
      <c r="AH1" s="12" t="s">
        <v>65</v>
      </c>
      <c r="AI1" s="8" t="s">
        <v>50</v>
      </c>
      <c r="AJ1" s="10" t="s">
        <v>57</v>
      </c>
      <c r="AK1" s="10" t="s">
        <v>56</v>
      </c>
      <c r="AL1" s="10" t="s">
        <v>58</v>
      </c>
      <c r="AM1" s="10" t="s">
        <v>96</v>
      </c>
      <c r="AN1" s="12" t="s">
        <v>66</v>
      </c>
      <c r="AO1" s="8" t="s">
        <v>50</v>
      </c>
      <c r="AP1" s="10" t="s">
        <v>57</v>
      </c>
      <c r="AQ1" s="10" t="s">
        <v>56</v>
      </c>
      <c r="AR1" s="10" t="s">
        <v>58</v>
      </c>
      <c r="AS1" s="10" t="s">
        <v>96</v>
      </c>
      <c r="AT1" s="12" t="s">
        <v>67</v>
      </c>
      <c r="AU1" s="8" t="s">
        <v>50</v>
      </c>
      <c r="AV1" s="10" t="s">
        <v>57</v>
      </c>
      <c r="AW1" s="10" t="s">
        <v>56</v>
      </c>
      <c r="AX1" s="10" t="s">
        <v>58</v>
      </c>
      <c r="AY1" s="10" t="s">
        <v>96</v>
      </c>
      <c r="AZ1" s="12" t="s">
        <v>68</v>
      </c>
      <c r="BA1" s="8" t="s">
        <v>50</v>
      </c>
      <c r="BB1" s="10" t="s">
        <v>57</v>
      </c>
      <c r="BC1" s="10" t="s">
        <v>56</v>
      </c>
      <c r="BD1" s="10" t="s">
        <v>58</v>
      </c>
      <c r="BE1" s="10" t="s">
        <v>96</v>
      </c>
      <c r="BF1" s="12" t="s">
        <v>69</v>
      </c>
      <c r="BG1" s="8" t="s">
        <v>50</v>
      </c>
      <c r="BH1" s="10" t="s">
        <v>57</v>
      </c>
      <c r="BI1" s="10" t="s">
        <v>56</v>
      </c>
      <c r="BJ1" s="10" t="s">
        <v>58</v>
      </c>
      <c r="BK1" s="10" t="s">
        <v>96</v>
      </c>
      <c r="BL1" s="12" t="s">
        <v>70</v>
      </c>
      <c r="BM1" s="8" t="s">
        <v>50</v>
      </c>
      <c r="BN1" s="10" t="s">
        <v>57</v>
      </c>
      <c r="BO1" s="10" t="s">
        <v>56</v>
      </c>
      <c r="BP1" s="10" t="s">
        <v>58</v>
      </c>
      <c r="BQ1" s="10" t="s">
        <v>96</v>
      </c>
      <c r="BR1" s="12" t="s">
        <v>71</v>
      </c>
      <c r="BS1" s="8" t="s">
        <v>50</v>
      </c>
      <c r="BT1" s="10" t="s">
        <v>57</v>
      </c>
      <c r="BU1" s="10" t="s">
        <v>56</v>
      </c>
      <c r="BV1" s="10" t="s">
        <v>58</v>
      </c>
      <c r="BW1" s="10" t="s">
        <v>96</v>
      </c>
      <c r="BX1" s="12" t="s">
        <v>72</v>
      </c>
      <c r="BY1" s="8" t="s">
        <v>50</v>
      </c>
      <c r="BZ1" s="10" t="s">
        <v>57</v>
      </c>
      <c r="CA1" s="10" t="s">
        <v>56</v>
      </c>
      <c r="CB1" s="10" t="s">
        <v>58</v>
      </c>
      <c r="CC1" s="10" t="s">
        <v>96</v>
      </c>
      <c r="CD1" s="12" t="s">
        <v>73</v>
      </c>
      <c r="CE1" s="8" t="s">
        <v>50</v>
      </c>
      <c r="CF1" s="10" t="s">
        <v>57</v>
      </c>
      <c r="CG1" s="10" t="s">
        <v>56</v>
      </c>
      <c r="CH1" s="10" t="s">
        <v>58</v>
      </c>
      <c r="CI1" s="10" t="s">
        <v>96</v>
      </c>
      <c r="CJ1" s="12" t="s">
        <v>74</v>
      </c>
      <c r="CK1" s="8" t="s">
        <v>50</v>
      </c>
      <c r="CL1" s="10" t="s">
        <v>57</v>
      </c>
      <c r="CM1" s="10" t="s">
        <v>56</v>
      </c>
      <c r="CN1" s="10" t="s">
        <v>58</v>
      </c>
      <c r="CO1" s="10" t="s">
        <v>96</v>
      </c>
      <c r="CP1" s="12" t="s">
        <v>75</v>
      </c>
      <c r="CQ1" s="8" t="s">
        <v>50</v>
      </c>
      <c r="CR1" s="10" t="s">
        <v>57</v>
      </c>
      <c r="CS1" s="10" t="s">
        <v>56</v>
      </c>
      <c r="CT1" s="10" t="s">
        <v>58</v>
      </c>
      <c r="CU1" s="10" t="s">
        <v>96</v>
      </c>
      <c r="CV1" s="12" t="s">
        <v>76</v>
      </c>
      <c r="CW1" s="8" t="s">
        <v>50</v>
      </c>
      <c r="CX1" s="10" t="s">
        <v>57</v>
      </c>
      <c r="CY1" s="10" t="s">
        <v>56</v>
      </c>
      <c r="CZ1" s="10" t="s">
        <v>58</v>
      </c>
      <c r="DA1" s="10" t="s">
        <v>96</v>
      </c>
      <c r="DB1" s="12" t="s">
        <v>77</v>
      </c>
      <c r="DC1" s="8" t="s">
        <v>50</v>
      </c>
      <c r="DD1" s="10" t="s">
        <v>57</v>
      </c>
      <c r="DE1" s="10" t="s">
        <v>56</v>
      </c>
      <c r="DF1" s="10" t="s">
        <v>58</v>
      </c>
      <c r="DG1" s="10" t="s">
        <v>96</v>
      </c>
      <c r="DH1" s="12" t="s">
        <v>78</v>
      </c>
      <c r="DI1" s="8" t="s">
        <v>50</v>
      </c>
      <c r="DJ1" s="10" t="s">
        <v>57</v>
      </c>
      <c r="DK1" s="10" t="s">
        <v>56</v>
      </c>
      <c r="DL1" s="10" t="s">
        <v>58</v>
      </c>
      <c r="DM1" s="10" t="s">
        <v>96</v>
      </c>
      <c r="DN1" s="12" t="s">
        <v>79</v>
      </c>
      <c r="DO1" s="8" t="s">
        <v>50</v>
      </c>
      <c r="DP1" s="10" t="s">
        <v>57</v>
      </c>
      <c r="DQ1" s="10" t="s">
        <v>56</v>
      </c>
      <c r="DR1" s="10" t="s">
        <v>58</v>
      </c>
      <c r="DS1" s="10" t="s">
        <v>59</v>
      </c>
      <c r="DT1" s="12" t="s">
        <v>80</v>
      </c>
      <c r="DU1" s="8" t="s">
        <v>50</v>
      </c>
      <c r="DV1" s="10" t="s">
        <v>57</v>
      </c>
      <c r="DW1" s="10" t="s">
        <v>56</v>
      </c>
      <c r="DX1" s="10" t="s">
        <v>58</v>
      </c>
      <c r="DY1" s="10" t="s">
        <v>59</v>
      </c>
      <c r="DZ1" s="12" t="s">
        <v>81</v>
      </c>
      <c r="EA1" s="8" t="s">
        <v>50</v>
      </c>
      <c r="EB1" s="10" t="s">
        <v>57</v>
      </c>
      <c r="EC1" s="10" t="s">
        <v>56</v>
      </c>
      <c r="ED1" s="10" t="s">
        <v>58</v>
      </c>
      <c r="EE1" s="10" t="s">
        <v>59</v>
      </c>
      <c r="EF1" s="12" t="s">
        <v>82</v>
      </c>
      <c r="EG1" s="8" t="s">
        <v>50</v>
      </c>
      <c r="EH1" s="10" t="s">
        <v>57</v>
      </c>
      <c r="EI1" s="10" t="s">
        <v>56</v>
      </c>
      <c r="EJ1" s="10" t="s">
        <v>58</v>
      </c>
      <c r="EK1" s="10" t="s">
        <v>59</v>
      </c>
      <c r="EL1" s="12" t="s">
        <v>83</v>
      </c>
      <c r="EM1" s="8" t="s">
        <v>50</v>
      </c>
      <c r="EN1" s="10" t="s">
        <v>57</v>
      </c>
      <c r="EO1" s="10" t="s">
        <v>56</v>
      </c>
      <c r="EP1" s="10" t="s">
        <v>58</v>
      </c>
      <c r="EQ1" s="10" t="s">
        <v>59</v>
      </c>
      <c r="ER1" s="12" t="s">
        <v>84</v>
      </c>
      <c r="ES1" s="8" t="s">
        <v>50</v>
      </c>
      <c r="ET1" s="10" t="s">
        <v>57</v>
      </c>
      <c r="EU1" s="10" t="s">
        <v>56</v>
      </c>
      <c r="EV1" s="10" t="s">
        <v>58</v>
      </c>
      <c r="EW1" s="10" t="s">
        <v>59</v>
      </c>
      <c r="EX1" s="12" t="s">
        <v>85</v>
      </c>
      <c r="EY1" s="8" t="s">
        <v>50</v>
      </c>
      <c r="EZ1" s="10" t="s">
        <v>57</v>
      </c>
      <c r="FA1" s="10" t="s">
        <v>56</v>
      </c>
      <c r="FB1" s="10" t="s">
        <v>58</v>
      </c>
      <c r="FC1" s="10" t="s">
        <v>59</v>
      </c>
      <c r="FD1" s="12" t="s">
        <v>86</v>
      </c>
      <c r="FE1" s="8" t="s">
        <v>50</v>
      </c>
      <c r="FF1" s="10" t="s">
        <v>57</v>
      </c>
      <c r="FG1" s="10" t="s">
        <v>56</v>
      </c>
      <c r="FH1" s="10" t="s">
        <v>58</v>
      </c>
      <c r="FI1" s="10" t="s">
        <v>59</v>
      </c>
      <c r="FJ1" s="12" t="s">
        <v>87</v>
      </c>
      <c r="FK1" s="8" t="s">
        <v>50</v>
      </c>
      <c r="FL1" s="10" t="s">
        <v>57</v>
      </c>
      <c r="FM1" s="10" t="s">
        <v>56</v>
      </c>
      <c r="FN1" s="10" t="s">
        <v>58</v>
      </c>
      <c r="FO1" s="10" t="s">
        <v>59</v>
      </c>
      <c r="FP1" s="12" t="s">
        <v>88</v>
      </c>
      <c r="FQ1" s="8" t="s">
        <v>50</v>
      </c>
      <c r="FR1" s="10" t="s">
        <v>57</v>
      </c>
      <c r="FS1" s="10" t="s">
        <v>56</v>
      </c>
      <c r="FT1" s="10" t="s">
        <v>58</v>
      </c>
      <c r="FU1" s="10" t="s">
        <v>59</v>
      </c>
      <c r="FV1" s="12" t="s">
        <v>89</v>
      </c>
      <c r="FW1" s="8" t="s">
        <v>50</v>
      </c>
      <c r="FX1" s="10" t="s">
        <v>57</v>
      </c>
      <c r="FY1" s="10" t="s">
        <v>56</v>
      </c>
      <c r="FZ1" s="10" t="s">
        <v>58</v>
      </c>
      <c r="GA1" s="10" t="s">
        <v>59</v>
      </c>
      <c r="GB1" s="12" t="s">
        <v>90</v>
      </c>
      <c r="GC1" s="8" t="s">
        <v>50</v>
      </c>
      <c r="GD1" s="10" t="s">
        <v>57</v>
      </c>
      <c r="GE1" s="10" t="s">
        <v>56</v>
      </c>
      <c r="GF1" s="10" t="s">
        <v>58</v>
      </c>
      <c r="GG1" s="10" t="s">
        <v>59</v>
      </c>
      <c r="GH1" s="12" t="s">
        <v>91</v>
      </c>
      <c r="GI1" s="8" t="s">
        <v>50</v>
      </c>
      <c r="GJ1" s="10" t="s">
        <v>57</v>
      </c>
      <c r="GK1" s="10" t="s">
        <v>56</v>
      </c>
      <c r="GL1" s="10" t="s">
        <v>58</v>
      </c>
      <c r="GM1" s="10" t="s">
        <v>59</v>
      </c>
      <c r="GN1" s="12" t="s">
        <v>92</v>
      </c>
      <c r="GO1" s="8" t="s">
        <v>50</v>
      </c>
      <c r="GP1" s="10" t="s">
        <v>57</v>
      </c>
      <c r="GQ1" s="10" t="s">
        <v>56</v>
      </c>
      <c r="GR1" s="10" t="s">
        <v>58</v>
      </c>
      <c r="GS1" s="10" t="s">
        <v>59</v>
      </c>
      <c r="GT1" s="12" t="s">
        <v>93</v>
      </c>
      <c r="GU1" s="8" t="s">
        <v>50</v>
      </c>
      <c r="GV1" s="10" t="s">
        <v>57</v>
      </c>
      <c r="GW1" s="10" t="s">
        <v>56</v>
      </c>
      <c r="GX1" s="10" t="s">
        <v>58</v>
      </c>
      <c r="GY1" s="10" t="s">
        <v>59</v>
      </c>
      <c r="GZ1" s="12" t="s">
        <v>94</v>
      </c>
      <c r="HA1" s="8" t="s">
        <v>50</v>
      </c>
      <c r="HB1" s="10" t="s">
        <v>57</v>
      </c>
      <c r="HC1" s="10" t="s">
        <v>56</v>
      </c>
      <c r="HD1" s="10" t="s">
        <v>58</v>
      </c>
      <c r="HE1" s="10" t="s">
        <v>59</v>
      </c>
      <c r="HF1" s="13" t="s">
        <v>53</v>
      </c>
      <c r="HG1" s="12" t="s">
        <v>60</v>
      </c>
      <c r="HH1" s="8" t="s">
        <v>50</v>
      </c>
      <c r="HI1" s="10" t="s">
        <v>51</v>
      </c>
      <c r="HJ1" s="10" t="s">
        <v>54</v>
      </c>
      <c r="HK1" s="10" t="s">
        <v>55</v>
      </c>
      <c r="HL1" s="10" t="s">
        <v>52</v>
      </c>
      <c r="HM1" s="12" t="s">
        <v>61</v>
      </c>
      <c r="HN1" s="8" t="s">
        <v>50</v>
      </c>
      <c r="HO1" s="10" t="s">
        <v>51</v>
      </c>
      <c r="HP1" s="10" t="s">
        <v>54</v>
      </c>
      <c r="HQ1" s="10" t="s">
        <v>55</v>
      </c>
      <c r="HR1" s="10" t="s">
        <v>52</v>
      </c>
      <c r="HS1" s="12" t="s">
        <v>62</v>
      </c>
      <c r="HT1" s="8" t="s">
        <v>50</v>
      </c>
      <c r="HU1" s="10" t="s">
        <v>51</v>
      </c>
      <c r="HV1" s="10" t="s">
        <v>54</v>
      </c>
      <c r="HW1" s="10" t="s">
        <v>55</v>
      </c>
      <c r="HX1" s="10" t="s">
        <v>52</v>
      </c>
      <c r="HY1" s="12" t="s">
        <v>63</v>
      </c>
      <c r="HZ1" s="8" t="s">
        <v>50</v>
      </c>
      <c r="IA1" s="10" t="s">
        <v>51</v>
      </c>
      <c r="IB1" s="10" t="s">
        <v>54</v>
      </c>
      <c r="IC1" s="10" t="s">
        <v>55</v>
      </c>
      <c r="ID1" s="10" t="s">
        <v>52</v>
      </c>
      <c r="IE1" s="12" t="s">
        <v>64</v>
      </c>
      <c r="IF1" s="8" t="s">
        <v>50</v>
      </c>
      <c r="IG1" s="10" t="s">
        <v>51</v>
      </c>
      <c r="IH1" s="10" t="s">
        <v>54</v>
      </c>
      <c r="II1" s="10" t="s">
        <v>55</v>
      </c>
      <c r="IJ1" s="10" t="s">
        <v>52</v>
      </c>
      <c r="IK1" s="12" t="s">
        <v>65</v>
      </c>
      <c r="IL1" s="8" t="s">
        <v>50</v>
      </c>
      <c r="IM1" s="10" t="s">
        <v>51</v>
      </c>
      <c r="IN1" s="10" t="s">
        <v>54</v>
      </c>
      <c r="IO1" s="10" t="s">
        <v>55</v>
      </c>
      <c r="IP1" s="10" t="s">
        <v>52</v>
      </c>
      <c r="IQ1" s="12" t="s">
        <v>66</v>
      </c>
      <c r="IR1" s="8" t="s">
        <v>50</v>
      </c>
      <c r="IS1" s="10" t="s">
        <v>51</v>
      </c>
      <c r="IT1" s="10" t="s">
        <v>54</v>
      </c>
      <c r="IU1" s="10" t="s">
        <v>55</v>
      </c>
      <c r="IV1" s="10" t="s">
        <v>52</v>
      </c>
      <c r="IW1" s="12" t="s">
        <v>67</v>
      </c>
      <c r="IX1" s="8" t="s">
        <v>50</v>
      </c>
      <c r="IY1" s="10" t="s">
        <v>51</v>
      </c>
      <c r="IZ1" s="10" t="s">
        <v>54</v>
      </c>
      <c r="JA1" s="10" t="s">
        <v>55</v>
      </c>
      <c r="JB1" s="10" t="s">
        <v>52</v>
      </c>
      <c r="JC1" s="12" t="s">
        <v>68</v>
      </c>
      <c r="JD1" s="8" t="s">
        <v>50</v>
      </c>
      <c r="JE1" s="10" t="s">
        <v>51</v>
      </c>
      <c r="JF1" s="10" t="s">
        <v>54</v>
      </c>
      <c r="JG1" s="10" t="s">
        <v>55</v>
      </c>
      <c r="JH1" s="10" t="s">
        <v>52</v>
      </c>
      <c r="JI1" s="12" t="s">
        <v>69</v>
      </c>
      <c r="JJ1" s="8" t="s">
        <v>50</v>
      </c>
      <c r="JK1" s="10" t="s">
        <v>51</v>
      </c>
      <c r="JL1" s="10" t="s">
        <v>54</v>
      </c>
      <c r="JM1" s="10" t="s">
        <v>55</v>
      </c>
      <c r="JN1" s="10" t="s">
        <v>52</v>
      </c>
      <c r="JO1" s="12" t="s">
        <v>70</v>
      </c>
      <c r="JP1" s="8" t="s">
        <v>50</v>
      </c>
      <c r="JQ1" s="10" t="s">
        <v>51</v>
      </c>
      <c r="JR1" s="10" t="s">
        <v>54</v>
      </c>
      <c r="JS1" s="10" t="s">
        <v>55</v>
      </c>
      <c r="JT1" s="10" t="s">
        <v>52</v>
      </c>
      <c r="JU1" s="12" t="s">
        <v>71</v>
      </c>
      <c r="JV1" s="8" t="s">
        <v>50</v>
      </c>
      <c r="JW1" s="10" t="s">
        <v>51</v>
      </c>
      <c r="JX1" s="10" t="s">
        <v>54</v>
      </c>
      <c r="JY1" s="10" t="s">
        <v>55</v>
      </c>
      <c r="JZ1" s="10" t="s">
        <v>52</v>
      </c>
      <c r="KA1" s="12" t="s">
        <v>72</v>
      </c>
      <c r="KB1" s="8" t="s">
        <v>50</v>
      </c>
      <c r="KC1" s="10" t="s">
        <v>51</v>
      </c>
      <c r="KD1" s="10" t="s">
        <v>54</v>
      </c>
      <c r="KE1" s="10" t="s">
        <v>55</v>
      </c>
      <c r="KF1" s="10" t="s">
        <v>52</v>
      </c>
      <c r="KG1" s="12" t="s">
        <v>73</v>
      </c>
      <c r="KH1" s="8" t="s">
        <v>50</v>
      </c>
      <c r="KI1" s="10" t="s">
        <v>51</v>
      </c>
      <c r="KJ1" s="10" t="s">
        <v>54</v>
      </c>
      <c r="KK1" s="10" t="s">
        <v>55</v>
      </c>
      <c r="KL1" s="10" t="s">
        <v>52</v>
      </c>
      <c r="KM1" s="12" t="s">
        <v>74</v>
      </c>
      <c r="KN1" s="8" t="s">
        <v>50</v>
      </c>
      <c r="KO1" s="10" t="s">
        <v>51</v>
      </c>
      <c r="KP1" s="10" t="s">
        <v>54</v>
      </c>
      <c r="KQ1" s="10" t="s">
        <v>55</v>
      </c>
      <c r="KR1" s="10" t="s">
        <v>52</v>
      </c>
      <c r="KS1" s="12" t="s">
        <v>75</v>
      </c>
      <c r="KT1" s="8" t="s">
        <v>50</v>
      </c>
      <c r="KU1" s="10" t="s">
        <v>51</v>
      </c>
      <c r="KV1" s="10" t="s">
        <v>54</v>
      </c>
      <c r="KW1" s="10" t="s">
        <v>55</v>
      </c>
      <c r="KX1" s="10" t="s">
        <v>52</v>
      </c>
      <c r="KY1" s="12" t="s">
        <v>76</v>
      </c>
      <c r="KZ1" s="8" t="s">
        <v>50</v>
      </c>
      <c r="LA1" s="10" t="s">
        <v>51</v>
      </c>
      <c r="LB1" s="10" t="s">
        <v>54</v>
      </c>
      <c r="LC1" s="10" t="s">
        <v>55</v>
      </c>
      <c r="LD1" s="10" t="s">
        <v>52</v>
      </c>
      <c r="LE1" s="12" t="s">
        <v>77</v>
      </c>
      <c r="LF1" s="8" t="s">
        <v>50</v>
      </c>
      <c r="LG1" s="10" t="s">
        <v>51</v>
      </c>
      <c r="LH1" s="10" t="s">
        <v>54</v>
      </c>
      <c r="LI1" s="10" t="s">
        <v>55</v>
      </c>
      <c r="LJ1" s="10" t="s">
        <v>52</v>
      </c>
      <c r="LK1" s="12" t="s">
        <v>78</v>
      </c>
      <c r="LL1" s="8" t="s">
        <v>50</v>
      </c>
      <c r="LM1" s="10" t="s">
        <v>51</v>
      </c>
      <c r="LN1" s="10" t="s">
        <v>54</v>
      </c>
      <c r="LO1" s="10" t="s">
        <v>55</v>
      </c>
      <c r="LP1" s="10" t="s">
        <v>52</v>
      </c>
      <c r="LQ1" s="12" t="s">
        <v>79</v>
      </c>
      <c r="LR1" s="8" t="s">
        <v>50</v>
      </c>
      <c r="LS1" s="10" t="s">
        <v>51</v>
      </c>
      <c r="LT1" s="10" t="s">
        <v>54</v>
      </c>
      <c r="LU1" s="10" t="s">
        <v>55</v>
      </c>
      <c r="LV1" s="10" t="s">
        <v>52</v>
      </c>
      <c r="LW1" s="12" t="s">
        <v>80</v>
      </c>
      <c r="LX1" s="8" t="s">
        <v>50</v>
      </c>
      <c r="LY1" s="10" t="s">
        <v>51</v>
      </c>
      <c r="LZ1" s="10" t="s">
        <v>54</v>
      </c>
      <c r="MA1" s="10" t="s">
        <v>55</v>
      </c>
      <c r="MB1" s="10" t="s">
        <v>52</v>
      </c>
      <c r="MC1" s="12" t="s">
        <v>81</v>
      </c>
      <c r="MD1" s="8" t="s">
        <v>50</v>
      </c>
      <c r="ME1" s="10" t="s">
        <v>51</v>
      </c>
      <c r="MF1" s="10" t="s">
        <v>54</v>
      </c>
      <c r="MG1" s="10" t="s">
        <v>55</v>
      </c>
      <c r="MH1" s="10" t="s">
        <v>52</v>
      </c>
      <c r="MI1" s="12" t="s">
        <v>82</v>
      </c>
      <c r="MJ1" s="8" t="s">
        <v>50</v>
      </c>
      <c r="MK1" s="10" t="s">
        <v>51</v>
      </c>
      <c r="ML1" s="10" t="s">
        <v>54</v>
      </c>
      <c r="MM1" s="10" t="s">
        <v>55</v>
      </c>
      <c r="MN1" s="10" t="s">
        <v>52</v>
      </c>
      <c r="MO1" s="12" t="s">
        <v>83</v>
      </c>
      <c r="MP1" s="8" t="s">
        <v>50</v>
      </c>
      <c r="MQ1" s="10" t="s">
        <v>51</v>
      </c>
      <c r="MR1" s="10" t="s">
        <v>54</v>
      </c>
      <c r="MS1" s="10" t="s">
        <v>55</v>
      </c>
      <c r="MT1" s="10" t="s">
        <v>52</v>
      </c>
      <c r="MU1" s="12" t="s">
        <v>84</v>
      </c>
      <c r="MV1" s="8" t="s">
        <v>50</v>
      </c>
      <c r="MW1" s="10" t="s">
        <v>51</v>
      </c>
      <c r="MX1" s="10" t="s">
        <v>54</v>
      </c>
      <c r="MY1" s="10" t="s">
        <v>55</v>
      </c>
      <c r="MZ1" s="10" t="s">
        <v>52</v>
      </c>
      <c r="NA1" s="12" t="s">
        <v>85</v>
      </c>
      <c r="NB1" s="8" t="s">
        <v>50</v>
      </c>
      <c r="NC1" s="10" t="s">
        <v>51</v>
      </c>
      <c r="ND1" s="10" t="s">
        <v>54</v>
      </c>
      <c r="NE1" s="10" t="s">
        <v>55</v>
      </c>
      <c r="NF1" s="10" t="s">
        <v>52</v>
      </c>
      <c r="NG1" s="12" t="s">
        <v>86</v>
      </c>
      <c r="NH1" s="8" t="s">
        <v>50</v>
      </c>
      <c r="NI1" s="10" t="s">
        <v>51</v>
      </c>
      <c r="NJ1" s="10" t="s">
        <v>54</v>
      </c>
      <c r="NK1" s="10" t="s">
        <v>55</v>
      </c>
      <c r="NL1" s="10" t="s">
        <v>52</v>
      </c>
      <c r="NM1" s="12" t="s">
        <v>87</v>
      </c>
      <c r="NN1" s="8" t="s">
        <v>50</v>
      </c>
      <c r="NO1" s="10" t="s">
        <v>51</v>
      </c>
      <c r="NP1" s="10" t="s">
        <v>54</v>
      </c>
      <c r="NQ1" s="10" t="s">
        <v>55</v>
      </c>
      <c r="NR1" s="10" t="s">
        <v>52</v>
      </c>
      <c r="NS1" s="12" t="s">
        <v>88</v>
      </c>
      <c r="NT1" s="8" t="s">
        <v>50</v>
      </c>
      <c r="NU1" s="10" t="s">
        <v>51</v>
      </c>
      <c r="NV1" s="10" t="s">
        <v>54</v>
      </c>
      <c r="NW1" s="10" t="s">
        <v>55</v>
      </c>
      <c r="NX1" s="10" t="s">
        <v>52</v>
      </c>
      <c r="NY1" s="12" t="s">
        <v>89</v>
      </c>
      <c r="NZ1" s="8" t="s">
        <v>50</v>
      </c>
      <c r="OA1" s="10" t="s">
        <v>51</v>
      </c>
      <c r="OB1" s="10" t="s">
        <v>54</v>
      </c>
      <c r="OC1" s="10" t="s">
        <v>55</v>
      </c>
      <c r="OD1" s="10" t="s">
        <v>52</v>
      </c>
      <c r="OE1" s="12" t="s">
        <v>90</v>
      </c>
      <c r="OF1" s="8" t="s">
        <v>50</v>
      </c>
      <c r="OG1" s="10" t="s">
        <v>51</v>
      </c>
      <c r="OH1" s="10" t="s">
        <v>54</v>
      </c>
      <c r="OI1" s="10" t="s">
        <v>55</v>
      </c>
      <c r="OJ1" s="10" t="s">
        <v>52</v>
      </c>
      <c r="OK1" s="12" t="s">
        <v>91</v>
      </c>
      <c r="OL1" s="8" t="s">
        <v>50</v>
      </c>
      <c r="OM1" s="10" t="s">
        <v>51</v>
      </c>
      <c r="ON1" s="10" t="s">
        <v>54</v>
      </c>
      <c r="OO1" s="10" t="s">
        <v>55</v>
      </c>
      <c r="OP1" s="10" t="s">
        <v>52</v>
      </c>
      <c r="OQ1" s="12" t="s">
        <v>92</v>
      </c>
      <c r="OR1" s="8" t="s">
        <v>50</v>
      </c>
      <c r="OS1" s="10" t="s">
        <v>51</v>
      </c>
      <c r="OT1" s="10" t="s">
        <v>54</v>
      </c>
      <c r="OU1" s="10" t="s">
        <v>55</v>
      </c>
      <c r="OV1" s="10" t="s">
        <v>52</v>
      </c>
      <c r="OW1" s="12" t="s">
        <v>93</v>
      </c>
      <c r="OX1" s="8" t="s">
        <v>50</v>
      </c>
      <c r="OY1" s="10" t="s">
        <v>51</v>
      </c>
      <c r="OZ1" s="10" t="s">
        <v>54</v>
      </c>
      <c r="PA1" s="10" t="s">
        <v>55</v>
      </c>
      <c r="PB1" s="10" t="s">
        <v>52</v>
      </c>
      <c r="PC1" s="12" t="s">
        <v>94</v>
      </c>
      <c r="PD1" s="8" t="s">
        <v>50</v>
      </c>
      <c r="PE1" s="10" t="s">
        <v>51</v>
      </c>
      <c r="PF1" s="10" t="s">
        <v>54</v>
      </c>
      <c r="PG1" s="10" t="s">
        <v>55</v>
      </c>
      <c r="PH1" s="10" t="s">
        <v>52</v>
      </c>
    </row>
    <row r="2" spans="1:424" ht="54">
      <c r="A2" s="180" t="str">
        <f>'【第3号様式別紙】賃金改善報告書（提出必須）'!$C3</f>
        <v>医療法人熊本県庁会</v>
      </c>
      <c r="B2" s="180" t="str">
        <f>'【第3号様式別紙】賃金改善報告書（提出必須）'!$C4</f>
        <v>熊本県庁デンタルクリニック熊本院</v>
      </c>
      <c r="C2" s="15"/>
      <c r="D2" s="9" t="e">
        <f>'【第3号様式別紙】賃金改善報告書（提出必須）'!#REF!</f>
        <v>#REF!</v>
      </c>
      <c r="E2" s="9" t="str">
        <f>'【第3号様式別紙】賃金改善報告書（提出必須）'!$C9</f>
        <v>Ⅰ対象人数
（常勤換算数）</v>
      </c>
      <c r="F2" s="9">
        <f>'【第3号様式別紙】賃金改善報告書（提出必須）'!$C10</f>
        <v>10.25</v>
      </c>
      <c r="G2" s="9" t="e">
        <f>'【第3号様式別紙】賃金改善報告書（提出必須）'!#REF!</f>
        <v>#REF!</v>
      </c>
      <c r="H2" s="9">
        <f>'【第3号様式別紙】賃金改善報告書（提出必須）'!$C13</f>
        <v>10</v>
      </c>
      <c r="I2" s="9">
        <f>'【第3号様式別紙】賃金改善報告書（提出必須）'!$C14</f>
        <v>0</v>
      </c>
      <c r="J2" s="9" t="e">
        <f>'【第3号様式別紙】賃金改善報告書（提出必須）'!#REF!</f>
        <v>#REF!</v>
      </c>
      <c r="K2" s="9" t="e">
        <f>'【第3号様式別紙】賃金改善報告書（提出必須）'!#REF!</f>
        <v>#REF!</v>
      </c>
      <c r="L2" s="9" t="e">
        <f>'【第3号様式別紙】賃金改善報告書（提出必須）'!#REF!</f>
        <v>#REF!</v>
      </c>
      <c r="M2" s="9" t="e">
        <f>'【第3号様式別紙】賃金改善報告書（提出必須）'!#REF!</f>
        <v>#REF!</v>
      </c>
      <c r="N2" s="9" t="e">
        <f>'【第3号様式別紙】賃金改善報告書（提出必須）'!#REF!</f>
        <v>#REF!</v>
      </c>
      <c r="O2" s="9" t="e">
        <f>'【第3号様式別紙】賃金改善報告書（提出必須）'!#REF!</f>
        <v>#REF!</v>
      </c>
      <c r="P2" s="9" t="e">
        <f>'【第3号様式別紙】賃金改善報告書（提出必須）'!#REF!</f>
        <v>#REF!</v>
      </c>
      <c r="Q2" s="9" t="e">
        <f>'【第3号様式別紙】賃金改善報告書（提出必須）'!#REF!</f>
        <v>#REF!</v>
      </c>
      <c r="R2" s="9" t="e">
        <f>'【第3号様式別紙】賃金改善報告書（提出必須）'!#REF!</f>
        <v>#REF!</v>
      </c>
      <c r="S2" s="9" t="e">
        <f>'【第3号様式別紙】賃金改善報告書（提出必須）'!#REF!</f>
        <v>#REF!</v>
      </c>
      <c r="T2" s="9" t="e">
        <f>'【第3号様式別紙】賃金改善報告書（提出必須）'!#REF!</f>
        <v>#REF!</v>
      </c>
      <c r="U2" s="9" t="e">
        <f>'【第3号様式別紙】賃金改善報告書（提出必須）'!#REF!</f>
        <v>#REF!</v>
      </c>
      <c r="V2" s="9" t="e">
        <f>'【第3号様式別紙】賃金改善報告書（提出必須）'!#REF!</f>
        <v>#REF!</v>
      </c>
      <c r="W2" s="9" t="e">
        <f>'【第3号様式別紙】賃金改善報告書（提出必須）'!#REF!</f>
        <v>#REF!</v>
      </c>
      <c r="X2" s="9" t="e">
        <f>'【第3号様式別紙】賃金改善報告書（提出必須）'!#REF!</f>
        <v>#REF!</v>
      </c>
      <c r="Y2" s="9" t="e">
        <f>'【第3号様式別紙】賃金改善報告書（提出必須）'!#REF!</f>
        <v>#REF!</v>
      </c>
      <c r="Z2" s="9" t="e">
        <f>'【第3号様式別紙】賃金改善報告書（提出必須）'!#REF!</f>
        <v>#REF!</v>
      </c>
      <c r="AA2" s="9" t="e">
        <f>'【第3号様式別紙】賃金改善報告書（提出必須）'!#REF!</f>
        <v>#REF!</v>
      </c>
      <c r="AB2" s="9" t="e">
        <f>'【第3号様式別紙】賃金改善報告書（提出必須）'!#REF!</f>
        <v>#REF!</v>
      </c>
      <c r="AC2" s="9" t="e">
        <f>'【第3号様式別紙】賃金改善報告書（提出必須）'!#REF!</f>
        <v>#REF!</v>
      </c>
      <c r="AD2" s="9" t="e">
        <f>'【第3号様式別紙】賃金改善報告書（提出必須）'!#REF!</f>
        <v>#REF!</v>
      </c>
      <c r="AE2" s="9" t="e">
        <f>'【第3号様式別紙】賃金改善報告書（提出必須）'!#REF!</f>
        <v>#REF!</v>
      </c>
      <c r="AF2" s="9" t="e">
        <f>'【第3号様式別紙】賃金改善報告書（提出必須）'!#REF!</f>
        <v>#REF!</v>
      </c>
      <c r="AG2" s="9" t="e">
        <f>'【第3号様式別紙】賃金改善報告書（提出必須）'!#REF!</f>
        <v>#REF!</v>
      </c>
      <c r="AH2" s="9" t="e">
        <f>'【第3号様式別紙】賃金改善報告書（提出必須）'!#REF!</f>
        <v>#REF!</v>
      </c>
      <c r="AI2" s="9" t="e">
        <f>'【第3号様式別紙】賃金改善報告書（提出必須）'!#REF!</f>
        <v>#REF!</v>
      </c>
      <c r="AJ2" s="9" t="e">
        <f>'【第3号様式別紙】賃金改善報告書（提出必須）'!#REF!</f>
        <v>#REF!</v>
      </c>
      <c r="AK2" s="9" t="e">
        <f>'【第3号様式別紙】賃金改善報告書（提出必須）'!#REF!</f>
        <v>#REF!</v>
      </c>
      <c r="AL2" s="9" t="e">
        <f>'【第3号様式別紙】賃金改善報告書（提出必須）'!#REF!</f>
        <v>#REF!</v>
      </c>
      <c r="AM2" s="9" t="e">
        <f>'【第3号様式別紙】賃金改善報告書（提出必須）'!#REF!</f>
        <v>#REF!</v>
      </c>
      <c r="AN2" s="9" t="e">
        <f>'【第3号様式別紙】賃金改善報告書（提出必須）'!#REF!</f>
        <v>#REF!</v>
      </c>
      <c r="AO2" s="9" t="e">
        <f>'【第3号様式別紙】賃金改善報告書（提出必須）'!#REF!</f>
        <v>#REF!</v>
      </c>
      <c r="AP2" s="9" t="e">
        <f>'【第3号様式別紙】賃金改善報告書（提出必須）'!#REF!</f>
        <v>#REF!</v>
      </c>
      <c r="AQ2" s="9" t="e">
        <f>'【第3号様式別紙】賃金改善報告書（提出必須）'!#REF!</f>
        <v>#REF!</v>
      </c>
      <c r="AR2" s="9" t="e">
        <f>'【第3号様式別紙】賃金改善報告書（提出必須）'!#REF!</f>
        <v>#REF!</v>
      </c>
      <c r="AS2" s="9" t="e">
        <f>'【第3号様式別紙】賃金改善報告書（提出必須）'!#REF!</f>
        <v>#REF!</v>
      </c>
      <c r="AT2" s="9" t="e">
        <f>'【第3号様式別紙】賃金改善報告書（提出必須）'!#REF!</f>
        <v>#REF!</v>
      </c>
      <c r="AU2" s="9" t="e">
        <f>'【第3号様式別紙】賃金改善報告書（提出必須）'!#REF!</f>
        <v>#REF!</v>
      </c>
      <c r="AV2" s="9" t="e">
        <f>'【第3号様式別紙】賃金改善報告書（提出必須）'!#REF!</f>
        <v>#REF!</v>
      </c>
      <c r="AW2" s="9" t="e">
        <f>'【第3号様式別紙】賃金改善報告書（提出必須）'!#REF!</f>
        <v>#REF!</v>
      </c>
      <c r="AX2" s="9" t="e">
        <f>'【第3号様式別紙】賃金改善報告書（提出必須）'!#REF!</f>
        <v>#REF!</v>
      </c>
      <c r="AY2" s="9" t="e">
        <f>'【第3号様式別紙】賃金改善報告書（提出必須）'!#REF!</f>
        <v>#REF!</v>
      </c>
      <c r="AZ2" s="9" t="e">
        <f>'【第3号様式別紙】賃金改善報告書（提出必須）'!#REF!</f>
        <v>#REF!</v>
      </c>
      <c r="BA2" s="9" t="e">
        <f>'【第3号様式別紙】賃金改善報告書（提出必須）'!#REF!</f>
        <v>#REF!</v>
      </c>
      <c r="BB2" s="9" t="e">
        <f>'【第3号様式別紙】賃金改善報告書（提出必須）'!#REF!</f>
        <v>#REF!</v>
      </c>
      <c r="BC2" s="9" t="e">
        <f>'【第3号様式別紙】賃金改善報告書（提出必須）'!#REF!</f>
        <v>#REF!</v>
      </c>
      <c r="BD2" s="9" t="e">
        <f>'【第3号様式別紙】賃金改善報告書（提出必須）'!#REF!</f>
        <v>#REF!</v>
      </c>
      <c r="BE2" s="9" t="e">
        <f>'【第3号様式別紙】賃金改善報告書（提出必須）'!#REF!</f>
        <v>#REF!</v>
      </c>
      <c r="BF2" s="9" t="e">
        <f>'【第3号様式別紙】賃金改善報告書（提出必須）'!#REF!</f>
        <v>#REF!</v>
      </c>
      <c r="BG2" s="9" t="e">
        <f>'【第3号様式別紙】賃金改善報告書（提出必須）'!#REF!</f>
        <v>#REF!</v>
      </c>
      <c r="BH2" s="9" t="e">
        <f>'【第3号様式別紙】賃金改善報告書（提出必須）'!#REF!</f>
        <v>#REF!</v>
      </c>
      <c r="BI2" s="9" t="e">
        <f>'【第3号様式別紙】賃金改善報告書（提出必須）'!#REF!</f>
        <v>#REF!</v>
      </c>
      <c r="BJ2" s="9" t="e">
        <f>'【第3号様式別紙】賃金改善報告書（提出必須）'!#REF!</f>
        <v>#REF!</v>
      </c>
      <c r="BK2" s="9" t="e">
        <f>'【第3号様式別紙】賃金改善報告書（提出必須）'!#REF!</f>
        <v>#REF!</v>
      </c>
      <c r="BL2" s="9" t="e">
        <f>'【第3号様式別紙】賃金改善報告書（提出必須）'!#REF!</f>
        <v>#REF!</v>
      </c>
      <c r="BM2" s="9" t="e">
        <f>'【第3号様式別紙】賃金改善報告書（提出必須）'!#REF!</f>
        <v>#REF!</v>
      </c>
      <c r="BN2" s="9" t="e">
        <f>'【第3号様式別紙】賃金改善報告書（提出必須）'!#REF!</f>
        <v>#REF!</v>
      </c>
      <c r="BO2" s="9" t="e">
        <f>'【第3号様式別紙】賃金改善報告書（提出必須）'!#REF!</f>
        <v>#REF!</v>
      </c>
      <c r="BP2" s="9" t="e">
        <f>'【第3号様式別紙】賃金改善報告書（提出必須）'!#REF!</f>
        <v>#REF!</v>
      </c>
      <c r="BQ2" s="9" t="e">
        <f>'【第3号様式別紙】賃金改善報告書（提出必須）'!#REF!</f>
        <v>#REF!</v>
      </c>
      <c r="BR2" s="9" t="e">
        <f>'【第3号様式別紙】賃金改善報告書（提出必須）'!#REF!</f>
        <v>#REF!</v>
      </c>
      <c r="BS2" s="9" t="e">
        <f>'【第3号様式別紙】賃金改善報告書（提出必須）'!#REF!</f>
        <v>#REF!</v>
      </c>
      <c r="BT2" s="9" t="e">
        <f>'【第3号様式別紙】賃金改善報告書（提出必須）'!#REF!</f>
        <v>#REF!</v>
      </c>
      <c r="BU2" s="9" t="e">
        <f>'【第3号様式別紙】賃金改善報告書（提出必須）'!#REF!</f>
        <v>#REF!</v>
      </c>
      <c r="BV2" s="9" t="e">
        <f>'【第3号様式別紙】賃金改善報告書（提出必須）'!#REF!</f>
        <v>#REF!</v>
      </c>
      <c r="BW2" s="9" t="e">
        <f>'【第3号様式別紙】賃金改善報告書（提出必須）'!#REF!</f>
        <v>#REF!</v>
      </c>
      <c r="BX2" s="9" t="e">
        <f>'【第3号様式別紙】賃金改善報告書（提出必須）'!#REF!</f>
        <v>#REF!</v>
      </c>
      <c r="BY2" s="9" t="e">
        <f>'【第3号様式別紙】賃金改善報告書（提出必須）'!#REF!</f>
        <v>#REF!</v>
      </c>
      <c r="BZ2" s="9" t="e">
        <f>'【第3号様式別紙】賃金改善報告書（提出必須）'!#REF!</f>
        <v>#REF!</v>
      </c>
      <c r="CA2" s="9" t="e">
        <f>'【第3号様式別紙】賃金改善報告書（提出必須）'!#REF!</f>
        <v>#REF!</v>
      </c>
      <c r="CB2" s="9" t="e">
        <f>'【第3号様式別紙】賃金改善報告書（提出必須）'!#REF!</f>
        <v>#REF!</v>
      </c>
      <c r="CC2" s="9" t="e">
        <f>'【第3号様式別紙】賃金改善報告書（提出必須）'!#REF!</f>
        <v>#REF!</v>
      </c>
      <c r="CD2" s="9" t="e">
        <f>'【第3号様式別紙】賃金改善報告書（提出必須）'!#REF!</f>
        <v>#REF!</v>
      </c>
      <c r="CE2" s="9" t="e">
        <f>'【第3号様式別紙】賃金改善報告書（提出必須）'!#REF!</f>
        <v>#REF!</v>
      </c>
      <c r="CF2" s="9" t="e">
        <f>'【第3号様式別紙】賃金改善報告書（提出必須）'!#REF!</f>
        <v>#REF!</v>
      </c>
      <c r="CG2" s="9" t="e">
        <f>'【第3号様式別紙】賃金改善報告書（提出必須）'!#REF!</f>
        <v>#REF!</v>
      </c>
      <c r="CH2" s="9" t="e">
        <f>'【第3号様式別紙】賃金改善報告書（提出必須）'!#REF!</f>
        <v>#REF!</v>
      </c>
      <c r="CI2" s="9" t="e">
        <f>'【第3号様式別紙】賃金改善報告書（提出必須）'!#REF!</f>
        <v>#REF!</v>
      </c>
      <c r="CJ2" s="9" t="e">
        <f>'【第3号様式別紙】賃金改善報告書（提出必須）'!#REF!</f>
        <v>#REF!</v>
      </c>
      <c r="CK2" s="9" t="e">
        <f>'【第3号様式別紙】賃金改善報告書（提出必須）'!#REF!</f>
        <v>#REF!</v>
      </c>
      <c r="CL2" s="9" t="e">
        <f>'【第3号様式別紙】賃金改善報告書（提出必須）'!#REF!</f>
        <v>#REF!</v>
      </c>
      <c r="CM2" s="9" t="e">
        <f>'【第3号様式別紙】賃金改善報告書（提出必須）'!#REF!</f>
        <v>#REF!</v>
      </c>
      <c r="CN2" s="9" t="e">
        <f>'【第3号様式別紙】賃金改善報告書（提出必須）'!#REF!</f>
        <v>#REF!</v>
      </c>
      <c r="CO2" s="9" t="e">
        <f>'【第3号様式別紙】賃金改善報告書（提出必須）'!#REF!</f>
        <v>#REF!</v>
      </c>
      <c r="CP2" s="9" t="e">
        <f>'【第3号様式別紙】賃金改善報告書（提出必須）'!#REF!</f>
        <v>#REF!</v>
      </c>
      <c r="CQ2" s="9" t="e">
        <f>'【第3号様式別紙】賃金改善報告書（提出必須）'!#REF!</f>
        <v>#REF!</v>
      </c>
      <c r="CR2" s="9" t="e">
        <f>'【第3号様式別紙】賃金改善報告書（提出必須）'!#REF!</f>
        <v>#REF!</v>
      </c>
      <c r="CS2" s="9" t="e">
        <f>'【第3号様式別紙】賃金改善報告書（提出必須）'!#REF!</f>
        <v>#REF!</v>
      </c>
      <c r="CT2" s="9" t="e">
        <f>'【第3号様式別紙】賃金改善報告書（提出必須）'!#REF!</f>
        <v>#REF!</v>
      </c>
      <c r="CU2" s="9" t="e">
        <f>'【第3号様式別紙】賃金改善報告書（提出必須）'!#REF!</f>
        <v>#REF!</v>
      </c>
      <c r="CV2" s="9" t="e">
        <f>'【第3号様式別紙】賃金改善報告書（提出必須）'!#REF!</f>
        <v>#REF!</v>
      </c>
      <c r="CW2" s="9" t="e">
        <f>'【第3号様式別紙】賃金改善報告書（提出必須）'!#REF!</f>
        <v>#REF!</v>
      </c>
      <c r="CX2" s="9" t="e">
        <f>'【第3号様式別紙】賃金改善報告書（提出必須）'!#REF!</f>
        <v>#REF!</v>
      </c>
      <c r="CY2" s="9" t="e">
        <f>'【第3号様式別紙】賃金改善報告書（提出必須）'!#REF!</f>
        <v>#REF!</v>
      </c>
      <c r="CZ2" s="9" t="e">
        <f>'【第3号様式別紙】賃金改善報告書（提出必須）'!#REF!</f>
        <v>#REF!</v>
      </c>
      <c r="DA2" s="9" t="e">
        <f>'【第3号様式別紙】賃金改善報告書（提出必須）'!#REF!</f>
        <v>#REF!</v>
      </c>
      <c r="DB2" s="9" t="e">
        <f>'【第3号様式別紙】賃金改善報告書（提出必須）'!#REF!</f>
        <v>#REF!</v>
      </c>
      <c r="DC2" s="9" t="e">
        <f>'【第3号様式別紙】賃金改善報告書（提出必須）'!#REF!</f>
        <v>#REF!</v>
      </c>
      <c r="DD2" s="9" t="e">
        <f>'【第3号様式別紙】賃金改善報告書（提出必須）'!#REF!</f>
        <v>#REF!</v>
      </c>
      <c r="DE2" s="9" t="e">
        <f>'【第3号様式別紙】賃金改善報告書（提出必須）'!#REF!</f>
        <v>#REF!</v>
      </c>
      <c r="DF2" s="9" t="e">
        <f>'【第3号様式別紙】賃金改善報告書（提出必須）'!#REF!</f>
        <v>#REF!</v>
      </c>
      <c r="DG2" s="9" t="e">
        <f>'【第3号様式別紙】賃金改善報告書（提出必須）'!#REF!</f>
        <v>#REF!</v>
      </c>
      <c r="DH2" s="9" t="e">
        <f>'【第3号様式別紙】賃金改善報告書（提出必須）'!#REF!</f>
        <v>#REF!</v>
      </c>
      <c r="DI2" s="9" t="e">
        <f>'【第3号様式別紙】賃金改善報告書（提出必須）'!#REF!</f>
        <v>#REF!</v>
      </c>
      <c r="DJ2" s="9" t="e">
        <f>'【第3号様式別紙】賃金改善報告書（提出必須）'!#REF!</f>
        <v>#REF!</v>
      </c>
      <c r="DK2" s="9" t="e">
        <f>'【第3号様式別紙】賃金改善報告書（提出必須）'!#REF!</f>
        <v>#REF!</v>
      </c>
      <c r="DL2" s="9" t="e">
        <f>'【第3号様式別紙】賃金改善報告書（提出必須）'!#REF!</f>
        <v>#REF!</v>
      </c>
      <c r="DM2" s="9" t="e">
        <f>'【第3号様式別紙】賃金改善報告書（提出必須）'!#REF!</f>
        <v>#REF!</v>
      </c>
      <c r="DN2" s="9" t="e">
        <f>'【第3号様式別紙】賃金改善報告書（提出必須）'!#REF!</f>
        <v>#REF!</v>
      </c>
      <c r="DO2" s="9" t="e">
        <f>'【第3号様式別紙】賃金改善報告書（提出必須）'!#REF!</f>
        <v>#REF!</v>
      </c>
      <c r="DP2" s="9" t="e">
        <f>'【第3号様式別紙】賃金改善報告書（提出必須）'!#REF!</f>
        <v>#REF!</v>
      </c>
      <c r="DQ2" s="9" t="e">
        <f>'【第3号様式別紙】賃金改善報告書（提出必須）'!#REF!</f>
        <v>#REF!</v>
      </c>
      <c r="DR2" s="9" t="e">
        <f>'【第3号様式別紙】賃金改善報告書（提出必須）'!#REF!</f>
        <v>#REF!</v>
      </c>
      <c r="DS2" s="9" t="e">
        <f>'【第3号様式別紙】賃金改善報告書（提出必須）'!#REF!</f>
        <v>#REF!</v>
      </c>
      <c r="DT2" s="9" t="e">
        <f>'【第3号様式別紙】賃金改善報告書（提出必須）'!#REF!</f>
        <v>#REF!</v>
      </c>
      <c r="DU2" s="9" t="e">
        <f>'【第3号様式別紙】賃金改善報告書（提出必須）'!#REF!</f>
        <v>#REF!</v>
      </c>
      <c r="DV2" s="9" t="e">
        <f>'【第3号様式別紙】賃金改善報告書（提出必須）'!#REF!</f>
        <v>#REF!</v>
      </c>
      <c r="DW2" s="9" t="e">
        <f>'【第3号様式別紙】賃金改善報告書（提出必須）'!#REF!</f>
        <v>#REF!</v>
      </c>
      <c r="DX2" s="9" t="e">
        <f>'【第3号様式別紙】賃金改善報告書（提出必須）'!#REF!</f>
        <v>#REF!</v>
      </c>
      <c r="DY2" s="9" t="e">
        <f>'【第3号様式別紙】賃金改善報告書（提出必須）'!#REF!</f>
        <v>#REF!</v>
      </c>
      <c r="DZ2" s="9" t="e">
        <f>'【第3号様式別紙】賃金改善報告書（提出必須）'!#REF!</f>
        <v>#REF!</v>
      </c>
      <c r="EA2" s="9" t="e">
        <f>'【第3号様式別紙】賃金改善報告書（提出必須）'!#REF!</f>
        <v>#REF!</v>
      </c>
      <c r="EB2" s="9" t="e">
        <f>'【第3号様式別紙】賃金改善報告書（提出必須）'!#REF!</f>
        <v>#REF!</v>
      </c>
      <c r="EC2" s="9" t="e">
        <f>'【第3号様式別紙】賃金改善報告書（提出必須）'!#REF!</f>
        <v>#REF!</v>
      </c>
      <c r="ED2" s="9" t="e">
        <f>'【第3号様式別紙】賃金改善報告書（提出必須）'!#REF!</f>
        <v>#REF!</v>
      </c>
      <c r="EE2" s="9" t="e">
        <f>'【第3号様式別紙】賃金改善報告書（提出必須）'!#REF!</f>
        <v>#REF!</v>
      </c>
      <c r="EF2" s="9" t="e">
        <f>'【第3号様式別紙】賃金改善報告書（提出必須）'!#REF!</f>
        <v>#REF!</v>
      </c>
      <c r="EG2" s="9" t="e">
        <f>'【第3号様式別紙】賃金改善報告書（提出必須）'!#REF!</f>
        <v>#REF!</v>
      </c>
      <c r="EH2" s="9" t="e">
        <f>'【第3号様式別紙】賃金改善報告書（提出必須）'!#REF!</f>
        <v>#REF!</v>
      </c>
      <c r="EI2" s="9" t="e">
        <f>'【第3号様式別紙】賃金改善報告書（提出必須）'!#REF!</f>
        <v>#REF!</v>
      </c>
      <c r="EJ2" s="9" t="e">
        <f>'【第3号様式別紙】賃金改善報告書（提出必須）'!#REF!</f>
        <v>#REF!</v>
      </c>
      <c r="EK2" s="9" t="e">
        <f>'【第3号様式別紙】賃金改善報告書（提出必須）'!#REF!</f>
        <v>#REF!</v>
      </c>
      <c r="EL2" s="9" t="e">
        <f>'【第3号様式別紙】賃金改善報告書（提出必須）'!#REF!</f>
        <v>#REF!</v>
      </c>
      <c r="EM2" s="9" t="e">
        <f>'【第3号様式別紙】賃金改善報告書（提出必須）'!#REF!</f>
        <v>#REF!</v>
      </c>
      <c r="EN2" s="9" t="e">
        <f>'【第3号様式別紙】賃金改善報告書（提出必須）'!#REF!</f>
        <v>#REF!</v>
      </c>
      <c r="EO2" s="9" t="e">
        <f>'【第3号様式別紙】賃金改善報告書（提出必須）'!#REF!</f>
        <v>#REF!</v>
      </c>
      <c r="EP2" s="9" t="e">
        <f>'【第3号様式別紙】賃金改善報告書（提出必須）'!#REF!</f>
        <v>#REF!</v>
      </c>
      <c r="EQ2" s="9" t="e">
        <f>'【第3号様式別紙】賃金改善報告書（提出必須）'!#REF!</f>
        <v>#REF!</v>
      </c>
      <c r="ER2" s="9" t="e">
        <f>'【第3号様式別紙】賃金改善報告書（提出必須）'!#REF!</f>
        <v>#REF!</v>
      </c>
      <c r="ES2" s="9" t="e">
        <f>'【第3号様式別紙】賃金改善報告書（提出必須）'!#REF!</f>
        <v>#REF!</v>
      </c>
      <c r="ET2" s="9" t="e">
        <f>'【第3号様式別紙】賃金改善報告書（提出必須）'!#REF!</f>
        <v>#REF!</v>
      </c>
      <c r="EU2" s="9" t="e">
        <f>'【第3号様式別紙】賃金改善報告書（提出必須）'!#REF!</f>
        <v>#REF!</v>
      </c>
      <c r="EV2" s="9" t="e">
        <f>'【第3号様式別紙】賃金改善報告書（提出必須）'!#REF!</f>
        <v>#REF!</v>
      </c>
      <c r="EW2" s="9" t="e">
        <f>'【第3号様式別紙】賃金改善報告書（提出必須）'!#REF!</f>
        <v>#REF!</v>
      </c>
      <c r="EX2" s="9" t="e">
        <f>'【第3号様式別紙】賃金改善報告書（提出必須）'!#REF!</f>
        <v>#REF!</v>
      </c>
      <c r="EY2" s="9" t="e">
        <f>'【第3号様式別紙】賃金改善報告書（提出必須）'!#REF!</f>
        <v>#REF!</v>
      </c>
      <c r="EZ2" s="9" t="e">
        <f>'【第3号様式別紙】賃金改善報告書（提出必須）'!#REF!</f>
        <v>#REF!</v>
      </c>
      <c r="FA2" s="9" t="e">
        <f>'【第3号様式別紙】賃金改善報告書（提出必須）'!#REF!</f>
        <v>#REF!</v>
      </c>
      <c r="FB2" s="9" t="e">
        <f>'【第3号様式別紙】賃金改善報告書（提出必須）'!#REF!</f>
        <v>#REF!</v>
      </c>
      <c r="FC2" s="9" t="e">
        <f>'【第3号様式別紙】賃金改善報告書（提出必須）'!#REF!</f>
        <v>#REF!</v>
      </c>
      <c r="FD2" s="9" t="e">
        <f>'【第3号様式別紙】賃金改善報告書（提出必須）'!#REF!</f>
        <v>#REF!</v>
      </c>
      <c r="FE2" s="9" t="e">
        <f>'【第3号様式別紙】賃金改善報告書（提出必須）'!#REF!</f>
        <v>#REF!</v>
      </c>
      <c r="FF2" s="9" t="e">
        <f>'【第3号様式別紙】賃金改善報告書（提出必須）'!#REF!</f>
        <v>#REF!</v>
      </c>
      <c r="FG2" s="9" t="e">
        <f>'【第3号様式別紙】賃金改善報告書（提出必須）'!#REF!</f>
        <v>#REF!</v>
      </c>
      <c r="FH2" s="9" t="e">
        <f>'【第3号様式別紙】賃金改善報告書（提出必須）'!#REF!</f>
        <v>#REF!</v>
      </c>
      <c r="FI2" s="9" t="e">
        <f>'【第3号様式別紙】賃金改善報告書（提出必須）'!#REF!</f>
        <v>#REF!</v>
      </c>
      <c r="FJ2" s="9" t="e">
        <f>'【第3号様式別紙】賃金改善報告書（提出必須）'!#REF!</f>
        <v>#REF!</v>
      </c>
      <c r="FK2" s="9" t="e">
        <f>'【第3号様式別紙】賃金改善報告書（提出必須）'!#REF!</f>
        <v>#REF!</v>
      </c>
      <c r="FL2" s="9" t="e">
        <f>'【第3号様式別紙】賃金改善報告書（提出必須）'!#REF!</f>
        <v>#REF!</v>
      </c>
      <c r="FM2" s="9" t="e">
        <f>'【第3号様式別紙】賃金改善報告書（提出必須）'!#REF!</f>
        <v>#REF!</v>
      </c>
      <c r="FN2" s="9" t="e">
        <f>'【第3号様式別紙】賃金改善報告書（提出必須）'!#REF!</f>
        <v>#REF!</v>
      </c>
      <c r="FO2" s="9" t="e">
        <f>'【第3号様式別紙】賃金改善報告書（提出必須）'!#REF!</f>
        <v>#REF!</v>
      </c>
      <c r="FP2" s="9" t="e">
        <f>'【第3号様式別紙】賃金改善報告書（提出必須）'!#REF!</f>
        <v>#REF!</v>
      </c>
      <c r="FQ2" s="9" t="e">
        <f>'【第3号様式別紙】賃金改善報告書（提出必須）'!#REF!</f>
        <v>#REF!</v>
      </c>
      <c r="FR2" s="9" t="e">
        <f>'【第3号様式別紙】賃金改善報告書（提出必須）'!#REF!</f>
        <v>#REF!</v>
      </c>
      <c r="FS2" s="9" t="e">
        <f>'【第3号様式別紙】賃金改善報告書（提出必須）'!#REF!</f>
        <v>#REF!</v>
      </c>
      <c r="FT2" s="9" t="e">
        <f>'【第3号様式別紙】賃金改善報告書（提出必須）'!#REF!</f>
        <v>#REF!</v>
      </c>
      <c r="FU2" s="9" t="e">
        <f>'【第3号様式別紙】賃金改善報告書（提出必須）'!#REF!</f>
        <v>#REF!</v>
      </c>
      <c r="FV2" s="9" t="e">
        <f>'【第3号様式別紙】賃金改善報告書（提出必須）'!#REF!</f>
        <v>#REF!</v>
      </c>
      <c r="FW2" s="9" t="e">
        <f>'【第3号様式別紙】賃金改善報告書（提出必須）'!#REF!</f>
        <v>#REF!</v>
      </c>
      <c r="FX2" s="9" t="e">
        <f>'【第3号様式別紙】賃金改善報告書（提出必須）'!#REF!</f>
        <v>#REF!</v>
      </c>
      <c r="FY2" s="9" t="e">
        <f>'【第3号様式別紙】賃金改善報告書（提出必須）'!#REF!</f>
        <v>#REF!</v>
      </c>
      <c r="FZ2" s="9" t="e">
        <f>'【第3号様式別紙】賃金改善報告書（提出必須）'!#REF!</f>
        <v>#REF!</v>
      </c>
      <c r="GA2" s="9" t="e">
        <f>'【第3号様式別紙】賃金改善報告書（提出必須）'!#REF!</f>
        <v>#REF!</v>
      </c>
      <c r="GB2" s="9" t="e">
        <f>'【第3号様式別紙】賃金改善報告書（提出必須）'!#REF!</f>
        <v>#REF!</v>
      </c>
      <c r="GC2" s="9" t="e">
        <f>'【第3号様式別紙】賃金改善報告書（提出必須）'!#REF!</f>
        <v>#REF!</v>
      </c>
      <c r="GD2" s="9" t="e">
        <f>'【第3号様式別紙】賃金改善報告書（提出必須）'!#REF!</f>
        <v>#REF!</v>
      </c>
      <c r="GE2" s="9" t="e">
        <f>'【第3号様式別紙】賃金改善報告書（提出必須）'!#REF!</f>
        <v>#REF!</v>
      </c>
      <c r="GF2" s="9" t="e">
        <f>'【第3号様式別紙】賃金改善報告書（提出必須）'!#REF!</f>
        <v>#REF!</v>
      </c>
      <c r="GG2" s="9" t="e">
        <f>'【第3号様式別紙】賃金改善報告書（提出必須）'!#REF!</f>
        <v>#REF!</v>
      </c>
      <c r="GH2" s="9" t="e">
        <f>'【第3号様式別紙】賃金改善報告書（提出必須）'!#REF!</f>
        <v>#REF!</v>
      </c>
      <c r="GI2" s="9" t="e">
        <f>'【第3号様式別紙】賃金改善報告書（提出必須）'!#REF!</f>
        <v>#REF!</v>
      </c>
      <c r="GJ2" s="9" t="e">
        <f>'【第3号様式別紙】賃金改善報告書（提出必須）'!#REF!</f>
        <v>#REF!</v>
      </c>
      <c r="GK2" s="9" t="e">
        <f>'【第3号様式別紙】賃金改善報告書（提出必須）'!#REF!</f>
        <v>#REF!</v>
      </c>
      <c r="GL2" s="9" t="e">
        <f>'【第3号様式別紙】賃金改善報告書（提出必須）'!#REF!</f>
        <v>#REF!</v>
      </c>
      <c r="GM2" s="9" t="e">
        <f>'【第3号様式別紙】賃金改善報告書（提出必須）'!#REF!</f>
        <v>#REF!</v>
      </c>
      <c r="GN2" s="9" t="e">
        <f>'【第3号様式別紙】賃金改善報告書（提出必須）'!#REF!</f>
        <v>#REF!</v>
      </c>
      <c r="GO2" s="9" t="e">
        <f>'【第3号様式別紙】賃金改善報告書（提出必須）'!#REF!</f>
        <v>#REF!</v>
      </c>
      <c r="GP2" s="9" t="e">
        <f>'【第3号様式別紙】賃金改善報告書（提出必須）'!#REF!</f>
        <v>#REF!</v>
      </c>
      <c r="GQ2" s="9" t="e">
        <f>'【第3号様式別紙】賃金改善報告書（提出必須）'!#REF!</f>
        <v>#REF!</v>
      </c>
      <c r="GR2" s="9" t="e">
        <f>'【第3号様式別紙】賃金改善報告書（提出必須）'!#REF!</f>
        <v>#REF!</v>
      </c>
      <c r="GS2" s="9" t="e">
        <f>'【第3号様式別紙】賃金改善報告書（提出必須）'!#REF!</f>
        <v>#REF!</v>
      </c>
      <c r="GT2" s="9" t="e">
        <f>'【第3号様式別紙】賃金改善報告書（提出必須）'!#REF!</f>
        <v>#REF!</v>
      </c>
      <c r="GU2" s="9" t="e">
        <f>'【第3号様式別紙】賃金改善報告書（提出必須）'!#REF!</f>
        <v>#REF!</v>
      </c>
      <c r="GV2" s="9" t="e">
        <f>'【第3号様式別紙】賃金改善報告書（提出必須）'!#REF!</f>
        <v>#REF!</v>
      </c>
      <c r="GW2" s="9" t="e">
        <f>'【第3号様式別紙】賃金改善報告書（提出必須）'!#REF!</f>
        <v>#REF!</v>
      </c>
      <c r="GX2" s="9" t="e">
        <f>'【第3号様式別紙】賃金改善報告書（提出必須）'!#REF!</f>
        <v>#REF!</v>
      </c>
      <c r="GY2" s="9" t="e">
        <f>'【第3号様式別紙】賃金改善報告書（提出必須）'!#REF!</f>
        <v>#REF!</v>
      </c>
      <c r="GZ2" s="9" t="e">
        <f>'【第3号様式別紙】賃金改善報告書（提出必須）'!#REF!</f>
        <v>#REF!</v>
      </c>
      <c r="HA2" s="9" t="e">
        <f>'【第3号様式別紙】賃金改善報告書（提出必須）'!#REF!</f>
        <v>#REF!</v>
      </c>
      <c r="HB2" s="9" t="e">
        <f>'【第3号様式別紙】賃金改善報告書（提出必須）'!#REF!</f>
        <v>#REF!</v>
      </c>
      <c r="HC2" s="9" t="e">
        <f>'【第3号様式別紙】賃金改善報告書（提出必須）'!#REF!</f>
        <v>#REF!</v>
      </c>
      <c r="HD2" s="9" t="e">
        <f>'【第3号様式別紙】賃金改善報告書（提出必須）'!#REF!</f>
        <v>#REF!</v>
      </c>
      <c r="HE2" s="9" t="e">
        <f>'【第3号様式別紙】賃金改善報告書（提出必須）'!#REF!</f>
        <v>#REF!</v>
      </c>
      <c r="HF2" s="13"/>
      <c r="HG2" s="9" t="e">
        <f>'【第3号様式別紙】賃金改善報告書（提出必須）'!#REF!</f>
        <v>#REF!</v>
      </c>
      <c r="HH2" s="9" t="e">
        <f>'【第3号様式別紙】賃金改善報告書（提出必須）'!#REF!</f>
        <v>#REF!</v>
      </c>
      <c r="HI2" s="9" t="e">
        <f>'【第3号様式別紙】賃金改善報告書（提出必須）'!#REF!</f>
        <v>#REF!</v>
      </c>
      <c r="HJ2" s="9" t="e">
        <f>'【第3号様式別紙】賃金改善報告書（提出必須）'!#REF!</f>
        <v>#REF!</v>
      </c>
      <c r="HK2" s="9" t="e">
        <f>'【第3号様式別紙】賃金改善報告書（提出必須）'!#REF!</f>
        <v>#REF!</v>
      </c>
      <c r="HL2" s="9" t="e">
        <f>'【第3号様式別紙】賃金改善報告書（提出必須）'!#REF!</f>
        <v>#REF!</v>
      </c>
      <c r="HM2" s="9" t="e">
        <f>'【第3号様式別紙】賃金改善報告書（提出必須）'!#REF!</f>
        <v>#REF!</v>
      </c>
      <c r="HN2" s="9" t="e">
        <f>'【第3号様式別紙】賃金改善報告書（提出必須）'!#REF!</f>
        <v>#REF!</v>
      </c>
      <c r="HO2" s="9" t="e">
        <f>'【第3号様式別紙】賃金改善報告書（提出必須）'!#REF!</f>
        <v>#REF!</v>
      </c>
      <c r="HP2" s="9" t="e">
        <f>'【第3号様式別紙】賃金改善報告書（提出必須）'!#REF!</f>
        <v>#REF!</v>
      </c>
      <c r="HQ2" s="9" t="e">
        <f>'【第3号様式別紙】賃金改善報告書（提出必須）'!#REF!</f>
        <v>#REF!</v>
      </c>
      <c r="HR2" s="9" t="e">
        <f>'【第3号様式別紙】賃金改善報告書（提出必須）'!#REF!</f>
        <v>#REF!</v>
      </c>
      <c r="HS2" s="9" t="e">
        <f>'【第3号様式別紙】賃金改善報告書（提出必須）'!#REF!</f>
        <v>#REF!</v>
      </c>
      <c r="HT2" s="9" t="e">
        <f>'【第3号様式別紙】賃金改善報告書（提出必須）'!#REF!</f>
        <v>#REF!</v>
      </c>
      <c r="HU2" s="9" t="e">
        <f>'【第3号様式別紙】賃金改善報告書（提出必須）'!#REF!</f>
        <v>#REF!</v>
      </c>
      <c r="HV2" s="9" t="e">
        <f>'【第3号様式別紙】賃金改善報告書（提出必須）'!#REF!</f>
        <v>#REF!</v>
      </c>
      <c r="HW2" s="9" t="e">
        <f>'【第3号様式別紙】賃金改善報告書（提出必須）'!#REF!</f>
        <v>#REF!</v>
      </c>
      <c r="HX2" s="9" t="e">
        <f>'【第3号様式別紙】賃金改善報告書（提出必須）'!#REF!</f>
        <v>#REF!</v>
      </c>
      <c r="HY2" s="9" t="e">
        <f>'【第3号様式別紙】賃金改善報告書（提出必須）'!#REF!</f>
        <v>#REF!</v>
      </c>
      <c r="HZ2" s="9" t="e">
        <f>'【第3号様式別紙】賃金改善報告書（提出必須）'!#REF!</f>
        <v>#REF!</v>
      </c>
      <c r="IA2" s="9" t="e">
        <f>'【第3号様式別紙】賃金改善報告書（提出必須）'!#REF!</f>
        <v>#REF!</v>
      </c>
      <c r="IB2" s="9" t="e">
        <f>'【第3号様式別紙】賃金改善報告書（提出必須）'!#REF!</f>
        <v>#REF!</v>
      </c>
      <c r="IC2" s="9" t="e">
        <f>'【第3号様式別紙】賃金改善報告書（提出必須）'!#REF!</f>
        <v>#REF!</v>
      </c>
      <c r="ID2" s="9" t="e">
        <f>'【第3号様式別紙】賃金改善報告書（提出必須）'!#REF!</f>
        <v>#REF!</v>
      </c>
      <c r="IE2" s="9" t="e">
        <f>'【第3号様式別紙】賃金改善報告書（提出必須）'!#REF!</f>
        <v>#REF!</v>
      </c>
      <c r="IF2" s="9" t="e">
        <f>'【第3号様式別紙】賃金改善報告書（提出必須）'!#REF!</f>
        <v>#REF!</v>
      </c>
      <c r="IG2" s="9" t="e">
        <f>'【第3号様式別紙】賃金改善報告書（提出必須）'!#REF!</f>
        <v>#REF!</v>
      </c>
      <c r="IH2" s="9" t="e">
        <f>'【第3号様式別紙】賃金改善報告書（提出必須）'!#REF!</f>
        <v>#REF!</v>
      </c>
      <c r="II2" s="9" t="e">
        <f>'【第3号様式別紙】賃金改善報告書（提出必須）'!#REF!</f>
        <v>#REF!</v>
      </c>
      <c r="IJ2" s="9" t="e">
        <f>'【第3号様式別紙】賃金改善報告書（提出必須）'!#REF!</f>
        <v>#REF!</v>
      </c>
      <c r="IK2" s="9" t="e">
        <f>'【第3号様式別紙】賃金改善報告書（提出必須）'!#REF!</f>
        <v>#REF!</v>
      </c>
      <c r="IL2" s="9" t="e">
        <f>'【第3号様式別紙】賃金改善報告書（提出必須）'!#REF!</f>
        <v>#REF!</v>
      </c>
      <c r="IM2" s="9" t="e">
        <f>'【第3号様式別紙】賃金改善報告書（提出必須）'!#REF!</f>
        <v>#REF!</v>
      </c>
      <c r="IN2" s="9" t="e">
        <f>'【第3号様式別紙】賃金改善報告書（提出必須）'!#REF!</f>
        <v>#REF!</v>
      </c>
      <c r="IO2" s="9" t="e">
        <f>'【第3号様式別紙】賃金改善報告書（提出必須）'!#REF!</f>
        <v>#REF!</v>
      </c>
      <c r="IP2" s="9" t="e">
        <f>'【第3号様式別紙】賃金改善報告書（提出必須）'!#REF!</f>
        <v>#REF!</v>
      </c>
      <c r="IQ2" s="9" t="e">
        <f>'【第3号様式別紙】賃金改善報告書（提出必須）'!#REF!</f>
        <v>#REF!</v>
      </c>
      <c r="IR2" s="9" t="e">
        <f>'【第3号様式別紙】賃金改善報告書（提出必須）'!#REF!</f>
        <v>#REF!</v>
      </c>
      <c r="IS2" s="9" t="e">
        <f>'【第3号様式別紙】賃金改善報告書（提出必須）'!#REF!</f>
        <v>#REF!</v>
      </c>
      <c r="IT2" s="9" t="e">
        <f>'【第3号様式別紙】賃金改善報告書（提出必須）'!#REF!</f>
        <v>#REF!</v>
      </c>
      <c r="IU2" s="9" t="e">
        <f>'【第3号様式別紙】賃金改善報告書（提出必須）'!#REF!</f>
        <v>#REF!</v>
      </c>
      <c r="IV2" s="9" t="e">
        <f>'【第3号様式別紙】賃金改善報告書（提出必須）'!#REF!</f>
        <v>#REF!</v>
      </c>
      <c r="IW2" s="9" t="e">
        <f>'【第3号様式別紙】賃金改善報告書（提出必須）'!#REF!</f>
        <v>#REF!</v>
      </c>
      <c r="IX2" s="9" t="e">
        <f>'【第3号様式別紙】賃金改善報告書（提出必須）'!#REF!</f>
        <v>#REF!</v>
      </c>
      <c r="IY2" s="9" t="e">
        <f>'【第3号様式別紙】賃金改善報告書（提出必須）'!#REF!</f>
        <v>#REF!</v>
      </c>
      <c r="IZ2" s="9" t="e">
        <f>'【第3号様式別紙】賃金改善報告書（提出必須）'!#REF!</f>
        <v>#REF!</v>
      </c>
      <c r="JA2" s="9" t="e">
        <f>'【第3号様式別紙】賃金改善報告書（提出必須）'!#REF!</f>
        <v>#REF!</v>
      </c>
      <c r="JB2" s="9" t="e">
        <f>'【第3号様式別紙】賃金改善報告書（提出必須）'!#REF!</f>
        <v>#REF!</v>
      </c>
      <c r="JC2" s="9" t="e">
        <f>'【第3号様式別紙】賃金改善報告書（提出必須）'!#REF!</f>
        <v>#REF!</v>
      </c>
      <c r="JD2" s="9" t="e">
        <f>'【第3号様式別紙】賃金改善報告書（提出必須）'!#REF!</f>
        <v>#REF!</v>
      </c>
      <c r="JE2" s="9" t="e">
        <f>'【第3号様式別紙】賃金改善報告書（提出必須）'!#REF!</f>
        <v>#REF!</v>
      </c>
      <c r="JF2" s="9" t="e">
        <f>'【第3号様式別紙】賃金改善報告書（提出必須）'!#REF!</f>
        <v>#REF!</v>
      </c>
      <c r="JG2" s="9" t="e">
        <f>'【第3号様式別紙】賃金改善報告書（提出必須）'!#REF!</f>
        <v>#REF!</v>
      </c>
      <c r="JH2" s="9" t="e">
        <f>'【第3号様式別紙】賃金改善報告書（提出必須）'!#REF!</f>
        <v>#REF!</v>
      </c>
      <c r="JI2" s="9" t="e">
        <f>'【第3号様式別紙】賃金改善報告書（提出必須）'!#REF!</f>
        <v>#REF!</v>
      </c>
      <c r="JJ2" s="9" t="e">
        <f>'【第3号様式別紙】賃金改善報告書（提出必須）'!#REF!</f>
        <v>#REF!</v>
      </c>
      <c r="JK2" s="9" t="e">
        <f>'【第3号様式別紙】賃金改善報告書（提出必須）'!#REF!</f>
        <v>#REF!</v>
      </c>
      <c r="JL2" s="9" t="e">
        <f>'【第3号様式別紙】賃金改善報告書（提出必須）'!#REF!</f>
        <v>#REF!</v>
      </c>
      <c r="JM2" s="9" t="e">
        <f>'【第3号様式別紙】賃金改善報告書（提出必須）'!#REF!</f>
        <v>#REF!</v>
      </c>
      <c r="JN2" s="9" t="e">
        <f>'【第3号様式別紙】賃金改善報告書（提出必須）'!#REF!</f>
        <v>#REF!</v>
      </c>
      <c r="JO2" s="9" t="e">
        <f>'【第3号様式別紙】賃金改善報告書（提出必須）'!#REF!</f>
        <v>#REF!</v>
      </c>
      <c r="JP2" s="9" t="e">
        <f>'【第3号様式別紙】賃金改善報告書（提出必須）'!#REF!</f>
        <v>#REF!</v>
      </c>
      <c r="JQ2" s="9" t="e">
        <f>'【第3号様式別紙】賃金改善報告書（提出必須）'!#REF!</f>
        <v>#REF!</v>
      </c>
      <c r="JR2" s="9" t="e">
        <f>'【第3号様式別紙】賃金改善報告書（提出必須）'!#REF!</f>
        <v>#REF!</v>
      </c>
      <c r="JS2" s="9" t="e">
        <f>'【第3号様式別紙】賃金改善報告書（提出必須）'!#REF!</f>
        <v>#REF!</v>
      </c>
      <c r="JT2" s="9" t="e">
        <f>'【第3号様式別紙】賃金改善報告書（提出必須）'!#REF!</f>
        <v>#REF!</v>
      </c>
      <c r="JU2" s="9" t="e">
        <f>'【第3号様式別紙】賃金改善報告書（提出必須）'!#REF!</f>
        <v>#REF!</v>
      </c>
      <c r="JV2" s="9" t="e">
        <f>'【第3号様式別紙】賃金改善報告書（提出必須）'!#REF!</f>
        <v>#REF!</v>
      </c>
      <c r="JW2" s="9" t="e">
        <f>'【第3号様式別紙】賃金改善報告書（提出必須）'!#REF!</f>
        <v>#REF!</v>
      </c>
      <c r="JX2" s="9" t="e">
        <f>'【第3号様式別紙】賃金改善報告書（提出必須）'!#REF!</f>
        <v>#REF!</v>
      </c>
      <c r="JY2" s="9" t="e">
        <f>'【第3号様式別紙】賃金改善報告書（提出必須）'!#REF!</f>
        <v>#REF!</v>
      </c>
      <c r="JZ2" s="9" t="e">
        <f>'【第3号様式別紙】賃金改善報告書（提出必須）'!#REF!</f>
        <v>#REF!</v>
      </c>
      <c r="KA2" s="9" t="e">
        <f>'【第3号様式別紙】賃金改善報告書（提出必須）'!#REF!</f>
        <v>#REF!</v>
      </c>
      <c r="KB2" s="9" t="e">
        <f>'【第3号様式別紙】賃金改善報告書（提出必須）'!#REF!</f>
        <v>#REF!</v>
      </c>
      <c r="KC2" s="9" t="e">
        <f>'【第3号様式別紙】賃金改善報告書（提出必須）'!#REF!</f>
        <v>#REF!</v>
      </c>
      <c r="KD2" s="9" t="e">
        <f>'【第3号様式別紙】賃金改善報告書（提出必須）'!#REF!</f>
        <v>#REF!</v>
      </c>
      <c r="KE2" s="9" t="e">
        <f>'【第3号様式別紙】賃金改善報告書（提出必須）'!#REF!</f>
        <v>#REF!</v>
      </c>
      <c r="KF2" s="9" t="e">
        <f>'【第3号様式別紙】賃金改善報告書（提出必須）'!#REF!</f>
        <v>#REF!</v>
      </c>
      <c r="KG2" s="9" t="e">
        <f>'【第3号様式別紙】賃金改善報告書（提出必須）'!#REF!</f>
        <v>#REF!</v>
      </c>
      <c r="KH2" s="9" t="e">
        <f>'【第3号様式別紙】賃金改善報告書（提出必須）'!#REF!</f>
        <v>#REF!</v>
      </c>
      <c r="KI2" s="9" t="e">
        <f>'【第3号様式別紙】賃金改善報告書（提出必須）'!#REF!</f>
        <v>#REF!</v>
      </c>
      <c r="KJ2" s="9" t="e">
        <f>'【第3号様式別紙】賃金改善報告書（提出必須）'!#REF!</f>
        <v>#REF!</v>
      </c>
      <c r="KK2" s="9" t="e">
        <f>'【第3号様式別紙】賃金改善報告書（提出必須）'!#REF!</f>
        <v>#REF!</v>
      </c>
      <c r="KL2" s="9" t="e">
        <f>'【第3号様式別紙】賃金改善報告書（提出必須）'!#REF!</f>
        <v>#REF!</v>
      </c>
      <c r="KM2" s="9" t="e">
        <f>'【第3号様式別紙】賃金改善報告書（提出必須）'!#REF!</f>
        <v>#REF!</v>
      </c>
      <c r="KN2" s="9" t="e">
        <f>'【第3号様式別紙】賃金改善報告書（提出必須）'!#REF!</f>
        <v>#REF!</v>
      </c>
      <c r="KO2" s="9" t="e">
        <f>'【第3号様式別紙】賃金改善報告書（提出必須）'!#REF!</f>
        <v>#REF!</v>
      </c>
      <c r="KP2" s="9" t="e">
        <f>'【第3号様式別紙】賃金改善報告書（提出必須）'!#REF!</f>
        <v>#REF!</v>
      </c>
      <c r="KQ2" s="9" t="e">
        <f>'【第3号様式別紙】賃金改善報告書（提出必須）'!#REF!</f>
        <v>#REF!</v>
      </c>
      <c r="KR2" s="9" t="e">
        <f>'【第3号様式別紙】賃金改善報告書（提出必須）'!#REF!</f>
        <v>#REF!</v>
      </c>
      <c r="KS2" s="9" t="e">
        <f>'【第3号様式別紙】賃金改善報告書（提出必須）'!#REF!</f>
        <v>#REF!</v>
      </c>
      <c r="KT2" s="9" t="e">
        <f>'【第3号様式別紙】賃金改善報告書（提出必須）'!#REF!</f>
        <v>#REF!</v>
      </c>
      <c r="KU2" s="9" t="e">
        <f>'【第3号様式別紙】賃金改善報告書（提出必須）'!#REF!</f>
        <v>#REF!</v>
      </c>
      <c r="KV2" s="9" t="e">
        <f>'【第3号様式別紙】賃金改善報告書（提出必須）'!#REF!</f>
        <v>#REF!</v>
      </c>
      <c r="KW2" s="9" t="e">
        <f>'【第3号様式別紙】賃金改善報告書（提出必須）'!#REF!</f>
        <v>#REF!</v>
      </c>
      <c r="KX2" s="9" t="e">
        <f>'【第3号様式別紙】賃金改善報告書（提出必須）'!#REF!</f>
        <v>#REF!</v>
      </c>
      <c r="KY2" s="9" t="e">
        <f>'【第3号様式別紙】賃金改善報告書（提出必須）'!#REF!</f>
        <v>#REF!</v>
      </c>
      <c r="KZ2" s="9" t="e">
        <f>'【第3号様式別紙】賃金改善報告書（提出必須）'!#REF!</f>
        <v>#REF!</v>
      </c>
      <c r="LA2" s="9" t="e">
        <f>'【第3号様式別紙】賃金改善報告書（提出必須）'!#REF!</f>
        <v>#REF!</v>
      </c>
      <c r="LB2" s="9" t="e">
        <f>'【第3号様式別紙】賃金改善報告書（提出必須）'!#REF!</f>
        <v>#REF!</v>
      </c>
      <c r="LC2" s="9" t="e">
        <f>'【第3号様式別紙】賃金改善報告書（提出必須）'!#REF!</f>
        <v>#REF!</v>
      </c>
      <c r="LD2" s="9" t="e">
        <f>'【第3号様式別紙】賃金改善報告書（提出必須）'!#REF!</f>
        <v>#REF!</v>
      </c>
      <c r="LE2" s="9" t="e">
        <f>'【第3号様式別紙】賃金改善報告書（提出必須）'!#REF!</f>
        <v>#REF!</v>
      </c>
      <c r="LF2" s="9" t="e">
        <f>'【第3号様式別紙】賃金改善報告書（提出必須）'!#REF!</f>
        <v>#REF!</v>
      </c>
      <c r="LG2" s="9" t="e">
        <f>'【第3号様式別紙】賃金改善報告書（提出必須）'!#REF!</f>
        <v>#REF!</v>
      </c>
      <c r="LH2" s="9" t="e">
        <f>'【第3号様式別紙】賃金改善報告書（提出必須）'!#REF!</f>
        <v>#REF!</v>
      </c>
      <c r="LI2" s="9" t="e">
        <f>'【第3号様式別紙】賃金改善報告書（提出必須）'!#REF!</f>
        <v>#REF!</v>
      </c>
      <c r="LJ2" s="9" t="e">
        <f>'【第3号様式別紙】賃金改善報告書（提出必須）'!#REF!</f>
        <v>#REF!</v>
      </c>
      <c r="LK2" s="9" t="e">
        <f>'【第3号様式別紙】賃金改善報告書（提出必須）'!#REF!</f>
        <v>#REF!</v>
      </c>
      <c r="LL2" s="9" t="e">
        <f>'【第3号様式別紙】賃金改善報告書（提出必須）'!#REF!</f>
        <v>#REF!</v>
      </c>
      <c r="LM2" s="9" t="e">
        <f>'【第3号様式別紙】賃金改善報告書（提出必須）'!#REF!</f>
        <v>#REF!</v>
      </c>
      <c r="LN2" s="9" t="e">
        <f>'【第3号様式別紙】賃金改善報告書（提出必須）'!#REF!</f>
        <v>#REF!</v>
      </c>
      <c r="LO2" s="9" t="e">
        <f>'【第3号様式別紙】賃金改善報告書（提出必須）'!#REF!</f>
        <v>#REF!</v>
      </c>
      <c r="LP2" s="9" t="e">
        <f>'【第3号様式別紙】賃金改善報告書（提出必須）'!#REF!</f>
        <v>#REF!</v>
      </c>
      <c r="LQ2" s="9" t="e">
        <f>'【第3号様式別紙】賃金改善報告書（提出必須）'!#REF!</f>
        <v>#REF!</v>
      </c>
      <c r="LR2" s="9" t="e">
        <f>'【第3号様式別紙】賃金改善報告書（提出必須）'!#REF!</f>
        <v>#REF!</v>
      </c>
      <c r="LS2" s="9" t="e">
        <f>'【第3号様式別紙】賃金改善報告書（提出必須）'!#REF!</f>
        <v>#REF!</v>
      </c>
      <c r="LT2" s="9" t="e">
        <f>'【第3号様式別紙】賃金改善報告書（提出必須）'!#REF!</f>
        <v>#REF!</v>
      </c>
      <c r="LU2" s="9" t="e">
        <f>'【第3号様式別紙】賃金改善報告書（提出必須）'!#REF!</f>
        <v>#REF!</v>
      </c>
      <c r="LV2" s="9" t="e">
        <f>'【第3号様式別紙】賃金改善報告書（提出必須）'!#REF!</f>
        <v>#REF!</v>
      </c>
      <c r="LW2" s="9" t="e">
        <f>'【第3号様式別紙】賃金改善報告書（提出必須）'!#REF!</f>
        <v>#REF!</v>
      </c>
      <c r="LX2" s="9" t="e">
        <f>'【第3号様式別紙】賃金改善報告書（提出必須）'!#REF!</f>
        <v>#REF!</v>
      </c>
      <c r="LY2" s="9" t="e">
        <f>'【第3号様式別紙】賃金改善報告書（提出必須）'!#REF!</f>
        <v>#REF!</v>
      </c>
      <c r="LZ2" s="9" t="e">
        <f>'【第3号様式別紙】賃金改善報告書（提出必須）'!#REF!</f>
        <v>#REF!</v>
      </c>
      <c r="MA2" s="9" t="e">
        <f>'【第3号様式別紙】賃金改善報告書（提出必須）'!#REF!</f>
        <v>#REF!</v>
      </c>
      <c r="MB2" s="9" t="e">
        <f>'【第3号様式別紙】賃金改善報告書（提出必須）'!#REF!</f>
        <v>#REF!</v>
      </c>
      <c r="MC2" s="9" t="e">
        <f>'【第3号様式別紙】賃金改善報告書（提出必須）'!#REF!</f>
        <v>#REF!</v>
      </c>
      <c r="MD2" s="9" t="e">
        <f>'【第3号様式別紙】賃金改善報告書（提出必須）'!#REF!</f>
        <v>#REF!</v>
      </c>
      <c r="ME2" s="9" t="e">
        <f>'【第3号様式別紙】賃金改善報告書（提出必須）'!#REF!</f>
        <v>#REF!</v>
      </c>
      <c r="MF2" s="9" t="e">
        <f>'【第3号様式別紙】賃金改善報告書（提出必須）'!#REF!</f>
        <v>#REF!</v>
      </c>
      <c r="MG2" s="9" t="e">
        <f>'【第3号様式別紙】賃金改善報告書（提出必須）'!#REF!</f>
        <v>#REF!</v>
      </c>
      <c r="MH2" s="9" t="e">
        <f>'【第3号様式別紙】賃金改善報告書（提出必須）'!#REF!</f>
        <v>#REF!</v>
      </c>
      <c r="MI2" s="9" t="e">
        <f>'【第3号様式別紙】賃金改善報告書（提出必須）'!#REF!</f>
        <v>#REF!</v>
      </c>
      <c r="MJ2" s="9" t="e">
        <f>'【第3号様式別紙】賃金改善報告書（提出必須）'!#REF!</f>
        <v>#REF!</v>
      </c>
      <c r="MK2" s="9" t="e">
        <f>'【第3号様式別紙】賃金改善報告書（提出必須）'!#REF!</f>
        <v>#REF!</v>
      </c>
      <c r="ML2" s="9" t="e">
        <f>'【第3号様式別紙】賃金改善報告書（提出必須）'!#REF!</f>
        <v>#REF!</v>
      </c>
      <c r="MM2" s="9" t="e">
        <f>'【第3号様式別紙】賃金改善報告書（提出必須）'!#REF!</f>
        <v>#REF!</v>
      </c>
      <c r="MN2" s="9" t="e">
        <f>'【第3号様式別紙】賃金改善報告書（提出必須）'!#REF!</f>
        <v>#REF!</v>
      </c>
      <c r="MO2" s="9" t="e">
        <f>'【第3号様式別紙】賃金改善報告書（提出必須）'!#REF!</f>
        <v>#REF!</v>
      </c>
      <c r="MP2" s="9" t="e">
        <f>'【第3号様式別紙】賃金改善報告書（提出必須）'!#REF!</f>
        <v>#REF!</v>
      </c>
      <c r="MQ2" s="9" t="e">
        <f>'【第3号様式別紙】賃金改善報告書（提出必須）'!#REF!</f>
        <v>#REF!</v>
      </c>
      <c r="MR2" s="9" t="e">
        <f>'【第3号様式別紙】賃金改善報告書（提出必須）'!#REF!</f>
        <v>#REF!</v>
      </c>
      <c r="MS2" s="9" t="e">
        <f>'【第3号様式別紙】賃金改善報告書（提出必須）'!#REF!</f>
        <v>#REF!</v>
      </c>
      <c r="MT2" s="9" t="e">
        <f>'【第3号様式別紙】賃金改善報告書（提出必須）'!#REF!</f>
        <v>#REF!</v>
      </c>
      <c r="MU2" s="9" t="e">
        <f>'【第3号様式別紙】賃金改善報告書（提出必須）'!#REF!</f>
        <v>#REF!</v>
      </c>
      <c r="MV2" s="9" t="e">
        <f>'【第3号様式別紙】賃金改善報告書（提出必須）'!#REF!</f>
        <v>#REF!</v>
      </c>
      <c r="MW2" s="9" t="e">
        <f>'【第3号様式別紙】賃金改善報告書（提出必須）'!#REF!</f>
        <v>#REF!</v>
      </c>
      <c r="MX2" s="9" t="e">
        <f>'【第3号様式別紙】賃金改善報告書（提出必須）'!#REF!</f>
        <v>#REF!</v>
      </c>
      <c r="MY2" s="9" t="e">
        <f>'【第3号様式別紙】賃金改善報告書（提出必須）'!#REF!</f>
        <v>#REF!</v>
      </c>
      <c r="MZ2" s="9" t="e">
        <f>'【第3号様式別紙】賃金改善報告書（提出必須）'!#REF!</f>
        <v>#REF!</v>
      </c>
      <c r="NA2" s="9" t="e">
        <f>'【第3号様式別紙】賃金改善報告書（提出必須）'!#REF!</f>
        <v>#REF!</v>
      </c>
      <c r="NB2" s="9" t="e">
        <f>'【第3号様式別紙】賃金改善報告書（提出必須）'!#REF!</f>
        <v>#REF!</v>
      </c>
      <c r="NC2" s="9" t="e">
        <f>'【第3号様式別紙】賃金改善報告書（提出必須）'!#REF!</f>
        <v>#REF!</v>
      </c>
      <c r="ND2" s="9" t="e">
        <f>'【第3号様式別紙】賃金改善報告書（提出必須）'!#REF!</f>
        <v>#REF!</v>
      </c>
      <c r="NE2" s="9" t="e">
        <f>'【第3号様式別紙】賃金改善報告書（提出必須）'!#REF!</f>
        <v>#REF!</v>
      </c>
      <c r="NF2" s="9" t="e">
        <f>'【第3号様式別紙】賃金改善報告書（提出必須）'!#REF!</f>
        <v>#REF!</v>
      </c>
      <c r="NG2" s="9" t="e">
        <f>'【第3号様式別紙】賃金改善報告書（提出必須）'!#REF!</f>
        <v>#REF!</v>
      </c>
      <c r="NH2" s="9" t="e">
        <f>'【第3号様式別紙】賃金改善報告書（提出必須）'!#REF!</f>
        <v>#REF!</v>
      </c>
      <c r="NI2" s="9" t="e">
        <f>'【第3号様式別紙】賃金改善報告書（提出必須）'!#REF!</f>
        <v>#REF!</v>
      </c>
      <c r="NJ2" s="9" t="e">
        <f>'【第3号様式別紙】賃金改善報告書（提出必須）'!#REF!</f>
        <v>#REF!</v>
      </c>
      <c r="NK2" s="9" t="e">
        <f>'【第3号様式別紙】賃金改善報告書（提出必須）'!#REF!</f>
        <v>#REF!</v>
      </c>
      <c r="NL2" s="9" t="e">
        <f>'【第3号様式別紙】賃金改善報告書（提出必須）'!#REF!</f>
        <v>#REF!</v>
      </c>
      <c r="NM2" s="9" t="e">
        <f>'【第3号様式別紙】賃金改善報告書（提出必須）'!#REF!</f>
        <v>#REF!</v>
      </c>
      <c r="NN2" s="9" t="e">
        <f>'【第3号様式別紙】賃金改善報告書（提出必須）'!#REF!</f>
        <v>#REF!</v>
      </c>
      <c r="NO2" s="9" t="e">
        <f>'【第3号様式別紙】賃金改善報告書（提出必須）'!#REF!</f>
        <v>#REF!</v>
      </c>
      <c r="NP2" s="9" t="e">
        <f>'【第3号様式別紙】賃金改善報告書（提出必須）'!#REF!</f>
        <v>#REF!</v>
      </c>
      <c r="NQ2" s="9" t="e">
        <f>'【第3号様式別紙】賃金改善報告書（提出必須）'!#REF!</f>
        <v>#REF!</v>
      </c>
      <c r="NR2" s="9" t="e">
        <f>'【第3号様式別紙】賃金改善報告書（提出必須）'!#REF!</f>
        <v>#REF!</v>
      </c>
      <c r="NS2" s="9" t="e">
        <f>'【第3号様式別紙】賃金改善報告書（提出必須）'!#REF!</f>
        <v>#REF!</v>
      </c>
      <c r="NT2" s="9" t="e">
        <f>'【第3号様式別紙】賃金改善報告書（提出必須）'!#REF!</f>
        <v>#REF!</v>
      </c>
      <c r="NU2" s="9" t="e">
        <f>'【第3号様式別紙】賃金改善報告書（提出必須）'!#REF!</f>
        <v>#REF!</v>
      </c>
      <c r="NV2" s="9" t="e">
        <f>'【第3号様式別紙】賃金改善報告書（提出必須）'!#REF!</f>
        <v>#REF!</v>
      </c>
      <c r="NW2" s="9" t="e">
        <f>'【第3号様式別紙】賃金改善報告書（提出必須）'!#REF!</f>
        <v>#REF!</v>
      </c>
      <c r="NX2" s="9" t="e">
        <f>'【第3号様式別紙】賃金改善報告書（提出必須）'!#REF!</f>
        <v>#REF!</v>
      </c>
      <c r="NY2" s="9" t="e">
        <f>'【第3号様式別紙】賃金改善報告書（提出必須）'!#REF!</f>
        <v>#REF!</v>
      </c>
      <c r="NZ2" s="9" t="e">
        <f>'【第3号様式別紙】賃金改善報告書（提出必須）'!#REF!</f>
        <v>#REF!</v>
      </c>
      <c r="OA2" s="9" t="e">
        <f>'【第3号様式別紙】賃金改善報告書（提出必須）'!#REF!</f>
        <v>#REF!</v>
      </c>
      <c r="OB2" s="9" t="e">
        <f>'【第3号様式別紙】賃金改善報告書（提出必須）'!#REF!</f>
        <v>#REF!</v>
      </c>
      <c r="OC2" s="9" t="e">
        <f>'【第3号様式別紙】賃金改善報告書（提出必須）'!#REF!</f>
        <v>#REF!</v>
      </c>
      <c r="OD2" s="9" t="e">
        <f>'【第3号様式別紙】賃金改善報告書（提出必須）'!#REF!</f>
        <v>#REF!</v>
      </c>
      <c r="OE2" s="9" t="e">
        <f>'【第3号様式別紙】賃金改善報告書（提出必須）'!#REF!</f>
        <v>#REF!</v>
      </c>
      <c r="OF2" s="9" t="e">
        <f>'【第3号様式別紙】賃金改善報告書（提出必須）'!#REF!</f>
        <v>#REF!</v>
      </c>
      <c r="OG2" s="9" t="e">
        <f>'【第3号様式別紙】賃金改善報告書（提出必須）'!#REF!</f>
        <v>#REF!</v>
      </c>
      <c r="OH2" s="9" t="e">
        <f>'【第3号様式別紙】賃金改善報告書（提出必須）'!#REF!</f>
        <v>#REF!</v>
      </c>
      <c r="OI2" s="9" t="e">
        <f>'【第3号様式別紙】賃金改善報告書（提出必須）'!#REF!</f>
        <v>#REF!</v>
      </c>
      <c r="OJ2" s="9" t="e">
        <f>'【第3号様式別紙】賃金改善報告書（提出必須）'!#REF!</f>
        <v>#REF!</v>
      </c>
      <c r="OK2" s="9" t="e">
        <f>'【第3号様式別紙】賃金改善報告書（提出必須）'!#REF!</f>
        <v>#REF!</v>
      </c>
      <c r="OL2" s="9" t="e">
        <f>'【第3号様式別紙】賃金改善報告書（提出必須）'!#REF!</f>
        <v>#REF!</v>
      </c>
      <c r="OM2" s="9" t="e">
        <f>'【第3号様式別紙】賃金改善報告書（提出必須）'!#REF!</f>
        <v>#REF!</v>
      </c>
      <c r="ON2" s="9" t="e">
        <f>'【第3号様式別紙】賃金改善報告書（提出必須）'!#REF!</f>
        <v>#REF!</v>
      </c>
      <c r="OO2" s="9" t="e">
        <f>'【第3号様式別紙】賃金改善報告書（提出必須）'!#REF!</f>
        <v>#REF!</v>
      </c>
      <c r="OP2" s="9" t="e">
        <f>'【第3号様式別紙】賃金改善報告書（提出必須）'!#REF!</f>
        <v>#REF!</v>
      </c>
      <c r="OQ2" s="9" t="e">
        <f>'【第3号様式別紙】賃金改善報告書（提出必須）'!#REF!</f>
        <v>#REF!</v>
      </c>
      <c r="OR2" s="9" t="e">
        <f>'【第3号様式別紙】賃金改善報告書（提出必須）'!#REF!</f>
        <v>#REF!</v>
      </c>
      <c r="OS2" s="9" t="e">
        <f>'【第3号様式別紙】賃金改善報告書（提出必須）'!#REF!</f>
        <v>#REF!</v>
      </c>
      <c r="OT2" s="9" t="e">
        <f>'【第3号様式別紙】賃金改善報告書（提出必須）'!#REF!</f>
        <v>#REF!</v>
      </c>
      <c r="OU2" s="9" t="e">
        <f>'【第3号様式別紙】賃金改善報告書（提出必須）'!#REF!</f>
        <v>#REF!</v>
      </c>
      <c r="OV2" s="9" t="e">
        <f>'【第3号様式別紙】賃金改善報告書（提出必須）'!#REF!</f>
        <v>#REF!</v>
      </c>
      <c r="OW2" s="9" t="e">
        <f>'【第3号様式別紙】賃金改善報告書（提出必須）'!#REF!</f>
        <v>#REF!</v>
      </c>
      <c r="OX2" s="9" t="e">
        <f>'【第3号様式別紙】賃金改善報告書（提出必須）'!#REF!</f>
        <v>#REF!</v>
      </c>
      <c r="OY2" s="9" t="e">
        <f>'【第3号様式別紙】賃金改善報告書（提出必須）'!#REF!</f>
        <v>#REF!</v>
      </c>
      <c r="OZ2" s="9" t="e">
        <f>'【第3号様式別紙】賃金改善報告書（提出必須）'!#REF!</f>
        <v>#REF!</v>
      </c>
      <c r="PA2" s="9" t="e">
        <f>'【第3号様式別紙】賃金改善報告書（提出必須）'!#REF!</f>
        <v>#REF!</v>
      </c>
      <c r="PB2" s="9" t="e">
        <f>'【第3号様式別紙】賃金改善報告書（提出必須）'!#REF!</f>
        <v>#REF!</v>
      </c>
      <c r="PC2" s="9" t="e">
        <f>'【第3号様式別紙】賃金改善報告書（提出必須）'!#REF!</f>
        <v>#REF!</v>
      </c>
      <c r="PD2" s="9" t="e">
        <f>'【第3号様式別紙】賃金改善報告書（提出必須）'!#REF!</f>
        <v>#REF!</v>
      </c>
      <c r="PE2" s="9" t="e">
        <f>'【第3号様式別紙】賃金改善報告書（提出必須）'!#REF!</f>
        <v>#REF!</v>
      </c>
      <c r="PF2" s="9" t="e">
        <f>'【第3号様式別紙】賃金改善報告書（提出必須）'!#REF!</f>
        <v>#REF!</v>
      </c>
      <c r="PG2" s="9" t="e">
        <f>'【第3号様式別紙】賃金改善報告書（提出必須）'!#REF!</f>
        <v>#REF!</v>
      </c>
      <c r="PH2" s="9" t="e">
        <f>'【第3号様式別紙】賃金改善報告書（提出必須）'!#REF!</f>
        <v>#REF!</v>
      </c>
    </row>
    <row r="3" spans="1:424" ht="24" customHeight="1">
      <c r="A3" s="181"/>
      <c r="B3" s="181"/>
      <c r="C3" s="16"/>
      <c r="D3" s="9" t="e">
        <f>'【第3号様式別紙】賃金改善報告書（提出必須）'!#REF!</f>
        <v>#REF!</v>
      </c>
      <c r="E3" s="9" t="e">
        <f>'【第3号様式別紙】賃金改善報告書（提出必須）'!#REF!</f>
        <v>#REF!</v>
      </c>
      <c r="F3" s="9" t="e">
        <f>'【第3号様式別紙】賃金改善報告書（提出必須）'!#REF!</f>
        <v>#REF!</v>
      </c>
      <c r="G3" s="9" t="e">
        <f>'【第3号様式別紙】賃金改善報告書（提出必須）'!#REF!</f>
        <v>#REF!</v>
      </c>
      <c r="H3" s="9" t="e">
        <f>'【第3号様式別紙】賃金改善報告書（提出必須）'!#REF!</f>
        <v>#REF!</v>
      </c>
      <c r="I3" s="9" t="e">
        <f>'【第3号様式別紙】賃金改善報告書（提出必須）'!#REF!</f>
        <v>#REF!</v>
      </c>
      <c r="J3" s="9" t="e">
        <f>'【第3号様式別紙】賃金改善報告書（提出必須）'!#REF!</f>
        <v>#REF!</v>
      </c>
      <c r="K3" s="9" t="e">
        <f>'【第3号様式別紙】賃金改善報告書（提出必須）'!#REF!</f>
        <v>#REF!</v>
      </c>
      <c r="L3" s="9" t="e">
        <f>'【第3号様式別紙】賃金改善報告書（提出必須）'!#REF!</f>
        <v>#REF!</v>
      </c>
      <c r="M3" s="9" t="e">
        <f>'【第3号様式別紙】賃金改善報告書（提出必須）'!#REF!</f>
        <v>#REF!</v>
      </c>
      <c r="N3" s="9" t="e">
        <f>'【第3号様式別紙】賃金改善報告書（提出必須）'!#REF!</f>
        <v>#REF!</v>
      </c>
      <c r="O3" s="9" t="e">
        <f>'【第3号様式別紙】賃金改善報告書（提出必須）'!#REF!</f>
        <v>#REF!</v>
      </c>
      <c r="P3" s="9" t="e">
        <f>'【第3号様式別紙】賃金改善報告書（提出必須）'!#REF!</f>
        <v>#REF!</v>
      </c>
      <c r="Q3" s="9" t="e">
        <f>'【第3号様式別紙】賃金改善報告書（提出必須）'!#REF!</f>
        <v>#REF!</v>
      </c>
      <c r="R3" s="9" t="e">
        <f>'【第3号様式別紙】賃金改善報告書（提出必須）'!#REF!</f>
        <v>#REF!</v>
      </c>
      <c r="S3" s="9" t="e">
        <f>'【第3号様式別紙】賃金改善報告書（提出必須）'!#REF!</f>
        <v>#REF!</v>
      </c>
      <c r="T3" s="9" t="e">
        <f>'【第3号様式別紙】賃金改善報告書（提出必須）'!#REF!</f>
        <v>#REF!</v>
      </c>
      <c r="U3" s="9" t="e">
        <f>'【第3号様式別紙】賃金改善報告書（提出必須）'!#REF!</f>
        <v>#REF!</v>
      </c>
      <c r="V3" s="9" t="e">
        <f>'【第3号様式別紙】賃金改善報告書（提出必須）'!#REF!</f>
        <v>#REF!</v>
      </c>
      <c r="W3" s="9" t="e">
        <f>'【第3号様式別紙】賃金改善報告書（提出必須）'!#REF!</f>
        <v>#REF!</v>
      </c>
      <c r="X3" s="9" t="e">
        <f>'【第3号様式別紙】賃金改善報告書（提出必須）'!#REF!</f>
        <v>#REF!</v>
      </c>
      <c r="Y3" s="9" t="e">
        <f>'【第3号様式別紙】賃金改善報告書（提出必須）'!#REF!</f>
        <v>#REF!</v>
      </c>
      <c r="Z3" s="9" t="e">
        <f>'【第3号様式別紙】賃金改善報告書（提出必須）'!#REF!</f>
        <v>#REF!</v>
      </c>
      <c r="AA3" s="9" t="e">
        <f>'【第3号様式別紙】賃金改善報告書（提出必須）'!#REF!</f>
        <v>#REF!</v>
      </c>
      <c r="AB3" s="9" t="e">
        <f>'【第3号様式別紙】賃金改善報告書（提出必須）'!#REF!</f>
        <v>#REF!</v>
      </c>
      <c r="AC3" s="9" t="e">
        <f>'【第3号様式別紙】賃金改善報告書（提出必須）'!#REF!</f>
        <v>#REF!</v>
      </c>
      <c r="AD3" s="9" t="e">
        <f>'【第3号様式別紙】賃金改善報告書（提出必須）'!#REF!</f>
        <v>#REF!</v>
      </c>
      <c r="AE3" s="9" t="e">
        <f>'【第3号様式別紙】賃金改善報告書（提出必須）'!#REF!</f>
        <v>#REF!</v>
      </c>
      <c r="AF3" s="9" t="e">
        <f>'【第3号様式別紙】賃金改善報告書（提出必須）'!#REF!</f>
        <v>#REF!</v>
      </c>
      <c r="AG3" s="9" t="e">
        <f>'【第3号様式別紙】賃金改善報告書（提出必須）'!#REF!</f>
        <v>#REF!</v>
      </c>
      <c r="AH3" s="9" t="e">
        <f>'【第3号様式別紙】賃金改善報告書（提出必須）'!#REF!</f>
        <v>#REF!</v>
      </c>
      <c r="AI3" s="9" t="e">
        <f>'【第3号様式別紙】賃金改善報告書（提出必須）'!#REF!</f>
        <v>#REF!</v>
      </c>
      <c r="AJ3" s="9" t="e">
        <f>'【第3号様式別紙】賃金改善報告書（提出必須）'!#REF!</f>
        <v>#REF!</v>
      </c>
      <c r="AK3" s="9" t="e">
        <f>'【第3号様式別紙】賃金改善報告書（提出必須）'!#REF!</f>
        <v>#REF!</v>
      </c>
      <c r="AL3" s="9" t="e">
        <f>'【第3号様式別紙】賃金改善報告書（提出必須）'!#REF!</f>
        <v>#REF!</v>
      </c>
      <c r="AM3" s="9" t="e">
        <f>'【第3号様式別紙】賃金改善報告書（提出必須）'!#REF!</f>
        <v>#REF!</v>
      </c>
      <c r="AN3" s="9" t="e">
        <f>'【第3号様式別紙】賃金改善報告書（提出必須）'!#REF!</f>
        <v>#REF!</v>
      </c>
      <c r="AO3" s="9" t="e">
        <f>'【第3号様式別紙】賃金改善報告書（提出必須）'!#REF!</f>
        <v>#REF!</v>
      </c>
      <c r="AP3" s="9" t="e">
        <f>'【第3号様式別紙】賃金改善報告書（提出必須）'!#REF!</f>
        <v>#REF!</v>
      </c>
      <c r="AQ3" s="9" t="e">
        <f>'【第3号様式別紙】賃金改善報告書（提出必須）'!#REF!</f>
        <v>#REF!</v>
      </c>
      <c r="AR3" s="9" t="e">
        <f>'【第3号様式別紙】賃金改善報告書（提出必須）'!#REF!</f>
        <v>#REF!</v>
      </c>
      <c r="AS3" s="9" t="e">
        <f>'【第3号様式別紙】賃金改善報告書（提出必須）'!#REF!</f>
        <v>#REF!</v>
      </c>
      <c r="AT3" s="9" t="e">
        <f>'【第3号様式別紙】賃金改善報告書（提出必須）'!#REF!</f>
        <v>#REF!</v>
      </c>
      <c r="AU3" s="9" t="e">
        <f>'【第3号様式別紙】賃金改善報告書（提出必須）'!#REF!</f>
        <v>#REF!</v>
      </c>
      <c r="AV3" s="9" t="e">
        <f>'【第3号様式別紙】賃金改善報告書（提出必須）'!#REF!</f>
        <v>#REF!</v>
      </c>
      <c r="AW3" s="9" t="e">
        <f>'【第3号様式別紙】賃金改善報告書（提出必須）'!#REF!</f>
        <v>#REF!</v>
      </c>
      <c r="AX3" s="9" t="e">
        <f>'【第3号様式別紙】賃金改善報告書（提出必須）'!#REF!</f>
        <v>#REF!</v>
      </c>
      <c r="AY3" s="9" t="e">
        <f>'【第3号様式別紙】賃金改善報告書（提出必須）'!#REF!</f>
        <v>#REF!</v>
      </c>
      <c r="AZ3" s="9" t="e">
        <f>'【第3号様式別紙】賃金改善報告書（提出必須）'!#REF!</f>
        <v>#REF!</v>
      </c>
      <c r="BA3" s="9" t="e">
        <f>'【第3号様式別紙】賃金改善報告書（提出必須）'!#REF!</f>
        <v>#REF!</v>
      </c>
      <c r="BB3" s="9" t="e">
        <f>'【第3号様式別紙】賃金改善報告書（提出必須）'!#REF!</f>
        <v>#REF!</v>
      </c>
      <c r="BC3" s="9" t="e">
        <f>'【第3号様式別紙】賃金改善報告書（提出必須）'!#REF!</f>
        <v>#REF!</v>
      </c>
      <c r="BD3" s="9" t="e">
        <f>'【第3号様式別紙】賃金改善報告書（提出必須）'!#REF!</f>
        <v>#REF!</v>
      </c>
      <c r="BE3" s="9" t="e">
        <f>'【第3号様式別紙】賃金改善報告書（提出必須）'!#REF!</f>
        <v>#REF!</v>
      </c>
      <c r="BF3" s="9" t="e">
        <f>'【第3号様式別紙】賃金改善報告書（提出必須）'!#REF!</f>
        <v>#REF!</v>
      </c>
      <c r="BG3" s="9" t="e">
        <f>'【第3号様式別紙】賃金改善報告書（提出必須）'!#REF!</f>
        <v>#REF!</v>
      </c>
      <c r="BH3" s="9" t="e">
        <f>'【第3号様式別紙】賃金改善報告書（提出必須）'!#REF!</f>
        <v>#REF!</v>
      </c>
      <c r="BI3" s="9" t="e">
        <f>'【第3号様式別紙】賃金改善報告書（提出必須）'!#REF!</f>
        <v>#REF!</v>
      </c>
      <c r="BJ3" s="9" t="e">
        <f>'【第3号様式別紙】賃金改善報告書（提出必須）'!#REF!</f>
        <v>#REF!</v>
      </c>
      <c r="BK3" s="9" t="e">
        <f>'【第3号様式別紙】賃金改善報告書（提出必須）'!#REF!</f>
        <v>#REF!</v>
      </c>
      <c r="BL3" s="9" t="e">
        <f>'【第3号様式別紙】賃金改善報告書（提出必須）'!#REF!</f>
        <v>#REF!</v>
      </c>
      <c r="BM3" s="9" t="e">
        <f>'【第3号様式別紙】賃金改善報告書（提出必須）'!#REF!</f>
        <v>#REF!</v>
      </c>
      <c r="BN3" s="9" t="e">
        <f>'【第3号様式別紙】賃金改善報告書（提出必須）'!#REF!</f>
        <v>#REF!</v>
      </c>
      <c r="BO3" s="9" t="e">
        <f>'【第3号様式別紙】賃金改善報告書（提出必須）'!#REF!</f>
        <v>#REF!</v>
      </c>
      <c r="BP3" s="9" t="e">
        <f>'【第3号様式別紙】賃金改善報告書（提出必須）'!#REF!</f>
        <v>#REF!</v>
      </c>
      <c r="BQ3" s="9" t="e">
        <f>'【第3号様式別紙】賃金改善報告書（提出必須）'!#REF!</f>
        <v>#REF!</v>
      </c>
      <c r="BR3" s="9" t="e">
        <f>'【第3号様式別紙】賃金改善報告書（提出必須）'!#REF!</f>
        <v>#REF!</v>
      </c>
      <c r="BS3" s="9" t="e">
        <f>'【第3号様式別紙】賃金改善報告書（提出必須）'!#REF!</f>
        <v>#REF!</v>
      </c>
      <c r="BT3" s="9" t="e">
        <f>'【第3号様式別紙】賃金改善報告書（提出必須）'!#REF!</f>
        <v>#REF!</v>
      </c>
      <c r="BU3" s="9" t="e">
        <f>'【第3号様式別紙】賃金改善報告書（提出必須）'!#REF!</f>
        <v>#REF!</v>
      </c>
      <c r="BV3" s="9" t="e">
        <f>'【第3号様式別紙】賃金改善報告書（提出必須）'!#REF!</f>
        <v>#REF!</v>
      </c>
      <c r="BW3" s="9" t="e">
        <f>'【第3号様式別紙】賃金改善報告書（提出必須）'!#REF!</f>
        <v>#REF!</v>
      </c>
      <c r="BX3" s="9" t="e">
        <f>'【第3号様式別紙】賃金改善報告書（提出必須）'!#REF!</f>
        <v>#REF!</v>
      </c>
      <c r="BY3" s="9" t="e">
        <f>'【第3号様式別紙】賃金改善報告書（提出必須）'!#REF!</f>
        <v>#REF!</v>
      </c>
      <c r="BZ3" s="9" t="e">
        <f>'【第3号様式別紙】賃金改善報告書（提出必須）'!#REF!</f>
        <v>#REF!</v>
      </c>
      <c r="CA3" s="9" t="e">
        <f>'【第3号様式別紙】賃金改善報告書（提出必須）'!#REF!</f>
        <v>#REF!</v>
      </c>
      <c r="CB3" s="9" t="e">
        <f>'【第3号様式別紙】賃金改善報告書（提出必須）'!#REF!</f>
        <v>#REF!</v>
      </c>
      <c r="CC3" s="9" t="e">
        <f>'【第3号様式別紙】賃金改善報告書（提出必須）'!#REF!</f>
        <v>#REF!</v>
      </c>
      <c r="CD3" s="9" t="e">
        <f>'【第3号様式別紙】賃金改善報告書（提出必須）'!#REF!</f>
        <v>#REF!</v>
      </c>
      <c r="CE3" s="9" t="e">
        <f>'【第3号様式別紙】賃金改善報告書（提出必須）'!#REF!</f>
        <v>#REF!</v>
      </c>
      <c r="CF3" s="9" t="e">
        <f>'【第3号様式別紙】賃金改善報告書（提出必須）'!#REF!</f>
        <v>#REF!</v>
      </c>
      <c r="CG3" s="9" t="e">
        <f>'【第3号様式別紙】賃金改善報告書（提出必須）'!#REF!</f>
        <v>#REF!</v>
      </c>
      <c r="CH3" s="9" t="e">
        <f>'【第3号様式別紙】賃金改善報告書（提出必須）'!#REF!</f>
        <v>#REF!</v>
      </c>
      <c r="CI3" s="9" t="e">
        <f>'【第3号様式別紙】賃金改善報告書（提出必須）'!#REF!</f>
        <v>#REF!</v>
      </c>
      <c r="CJ3" s="9" t="e">
        <f>'【第3号様式別紙】賃金改善報告書（提出必須）'!#REF!</f>
        <v>#REF!</v>
      </c>
      <c r="CK3" s="9" t="e">
        <f>'【第3号様式別紙】賃金改善報告書（提出必須）'!#REF!</f>
        <v>#REF!</v>
      </c>
      <c r="CL3" s="9" t="e">
        <f>'【第3号様式別紙】賃金改善報告書（提出必須）'!#REF!</f>
        <v>#REF!</v>
      </c>
      <c r="CM3" s="9" t="e">
        <f>'【第3号様式別紙】賃金改善報告書（提出必須）'!#REF!</f>
        <v>#REF!</v>
      </c>
      <c r="CN3" s="9" t="e">
        <f>'【第3号様式別紙】賃金改善報告書（提出必須）'!#REF!</f>
        <v>#REF!</v>
      </c>
      <c r="CO3" s="9" t="e">
        <f>'【第3号様式別紙】賃金改善報告書（提出必須）'!#REF!</f>
        <v>#REF!</v>
      </c>
      <c r="CP3" s="9" t="e">
        <f>'【第3号様式別紙】賃金改善報告書（提出必須）'!#REF!</f>
        <v>#REF!</v>
      </c>
      <c r="CQ3" s="9" t="e">
        <f>'【第3号様式別紙】賃金改善報告書（提出必須）'!#REF!</f>
        <v>#REF!</v>
      </c>
      <c r="CR3" s="9" t="e">
        <f>'【第3号様式別紙】賃金改善報告書（提出必須）'!#REF!</f>
        <v>#REF!</v>
      </c>
      <c r="CS3" s="9" t="e">
        <f>'【第3号様式別紙】賃金改善報告書（提出必須）'!#REF!</f>
        <v>#REF!</v>
      </c>
      <c r="CT3" s="9" t="e">
        <f>'【第3号様式別紙】賃金改善報告書（提出必須）'!#REF!</f>
        <v>#REF!</v>
      </c>
      <c r="CU3" s="9" t="e">
        <f>'【第3号様式別紙】賃金改善報告書（提出必須）'!#REF!</f>
        <v>#REF!</v>
      </c>
      <c r="CV3" s="9" t="e">
        <f>'【第3号様式別紙】賃金改善報告書（提出必須）'!#REF!</f>
        <v>#REF!</v>
      </c>
      <c r="CW3" s="9" t="e">
        <f>'【第3号様式別紙】賃金改善報告書（提出必須）'!#REF!</f>
        <v>#REF!</v>
      </c>
      <c r="CX3" s="9" t="e">
        <f>'【第3号様式別紙】賃金改善報告書（提出必須）'!#REF!</f>
        <v>#REF!</v>
      </c>
      <c r="CY3" s="9" t="e">
        <f>'【第3号様式別紙】賃金改善報告書（提出必須）'!#REF!</f>
        <v>#REF!</v>
      </c>
      <c r="CZ3" s="9" t="e">
        <f>'【第3号様式別紙】賃金改善報告書（提出必須）'!#REF!</f>
        <v>#REF!</v>
      </c>
      <c r="DA3" s="9" t="e">
        <f>'【第3号様式別紙】賃金改善報告書（提出必須）'!#REF!</f>
        <v>#REF!</v>
      </c>
      <c r="DB3" s="9" t="e">
        <f>'【第3号様式別紙】賃金改善報告書（提出必須）'!#REF!</f>
        <v>#REF!</v>
      </c>
      <c r="DC3" s="9" t="e">
        <f>'【第3号様式別紙】賃金改善報告書（提出必須）'!#REF!</f>
        <v>#REF!</v>
      </c>
      <c r="DD3" s="9" t="e">
        <f>'【第3号様式別紙】賃金改善報告書（提出必須）'!#REF!</f>
        <v>#REF!</v>
      </c>
      <c r="DE3" s="9" t="e">
        <f>'【第3号様式別紙】賃金改善報告書（提出必須）'!#REF!</f>
        <v>#REF!</v>
      </c>
      <c r="DF3" s="9" t="e">
        <f>'【第3号様式別紙】賃金改善報告書（提出必須）'!#REF!</f>
        <v>#REF!</v>
      </c>
      <c r="DG3" s="9" t="e">
        <f>'【第3号様式別紙】賃金改善報告書（提出必須）'!#REF!</f>
        <v>#REF!</v>
      </c>
      <c r="DH3" s="9" t="e">
        <f>'【第3号様式別紙】賃金改善報告書（提出必須）'!#REF!</f>
        <v>#REF!</v>
      </c>
      <c r="DI3" s="9" t="e">
        <f>'【第3号様式別紙】賃金改善報告書（提出必須）'!#REF!</f>
        <v>#REF!</v>
      </c>
      <c r="DJ3" s="9" t="e">
        <f>'【第3号様式別紙】賃金改善報告書（提出必須）'!#REF!</f>
        <v>#REF!</v>
      </c>
      <c r="DK3" s="9" t="e">
        <f>'【第3号様式別紙】賃金改善報告書（提出必須）'!#REF!</f>
        <v>#REF!</v>
      </c>
      <c r="DL3" s="9" t="e">
        <f>'【第3号様式別紙】賃金改善報告書（提出必須）'!#REF!</f>
        <v>#REF!</v>
      </c>
      <c r="DM3" s="9" t="e">
        <f>'【第3号様式別紙】賃金改善報告書（提出必須）'!#REF!</f>
        <v>#REF!</v>
      </c>
      <c r="DN3" s="9" t="e">
        <f>'【第3号様式別紙】賃金改善報告書（提出必須）'!#REF!</f>
        <v>#REF!</v>
      </c>
      <c r="DO3" s="9" t="e">
        <f>'【第3号様式別紙】賃金改善報告書（提出必須）'!#REF!</f>
        <v>#REF!</v>
      </c>
      <c r="DP3" s="9" t="e">
        <f>'【第3号様式別紙】賃金改善報告書（提出必須）'!#REF!</f>
        <v>#REF!</v>
      </c>
      <c r="DQ3" s="9" t="e">
        <f>'【第3号様式別紙】賃金改善報告書（提出必須）'!#REF!</f>
        <v>#REF!</v>
      </c>
      <c r="DR3" s="9" t="e">
        <f>'【第3号様式別紙】賃金改善報告書（提出必須）'!#REF!</f>
        <v>#REF!</v>
      </c>
      <c r="DS3" s="9" t="e">
        <f>'【第3号様式別紙】賃金改善報告書（提出必須）'!#REF!</f>
        <v>#REF!</v>
      </c>
      <c r="DT3" s="9" t="e">
        <f>'【第3号様式別紙】賃金改善報告書（提出必須）'!#REF!</f>
        <v>#REF!</v>
      </c>
      <c r="DU3" s="9" t="e">
        <f>'【第3号様式別紙】賃金改善報告書（提出必須）'!#REF!</f>
        <v>#REF!</v>
      </c>
      <c r="DV3" s="9" t="e">
        <f>'【第3号様式別紙】賃金改善報告書（提出必須）'!#REF!</f>
        <v>#REF!</v>
      </c>
      <c r="DW3" s="9" t="e">
        <f>'【第3号様式別紙】賃金改善報告書（提出必須）'!#REF!</f>
        <v>#REF!</v>
      </c>
      <c r="DX3" s="9" t="e">
        <f>'【第3号様式別紙】賃金改善報告書（提出必須）'!#REF!</f>
        <v>#REF!</v>
      </c>
      <c r="DY3" s="9" t="e">
        <f>'【第3号様式別紙】賃金改善報告書（提出必須）'!#REF!</f>
        <v>#REF!</v>
      </c>
      <c r="DZ3" s="9" t="e">
        <f>'【第3号様式別紙】賃金改善報告書（提出必須）'!#REF!</f>
        <v>#REF!</v>
      </c>
      <c r="EA3" s="9" t="e">
        <f>'【第3号様式別紙】賃金改善報告書（提出必須）'!#REF!</f>
        <v>#REF!</v>
      </c>
      <c r="EB3" s="9" t="e">
        <f>'【第3号様式別紙】賃金改善報告書（提出必須）'!#REF!</f>
        <v>#REF!</v>
      </c>
      <c r="EC3" s="9" t="e">
        <f>'【第3号様式別紙】賃金改善報告書（提出必須）'!#REF!</f>
        <v>#REF!</v>
      </c>
      <c r="ED3" s="9" t="e">
        <f>'【第3号様式別紙】賃金改善報告書（提出必須）'!#REF!</f>
        <v>#REF!</v>
      </c>
      <c r="EE3" s="9" t="e">
        <f>'【第3号様式別紙】賃金改善報告書（提出必須）'!#REF!</f>
        <v>#REF!</v>
      </c>
      <c r="EF3" s="9" t="e">
        <f>'【第3号様式別紙】賃金改善報告書（提出必須）'!#REF!</f>
        <v>#REF!</v>
      </c>
      <c r="EG3" s="9" t="e">
        <f>'【第3号様式別紙】賃金改善報告書（提出必須）'!#REF!</f>
        <v>#REF!</v>
      </c>
      <c r="EH3" s="9" t="e">
        <f>'【第3号様式別紙】賃金改善報告書（提出必須）'!#REF!</f>
        <v>#REF!</v>
      </c>
      <c r="EI3" s="9" t="e">
        <f>'【第3号様式別紙】賃金改善報告書（提出必須）'!#REF!</f>
        <v>#REF!</v>
      </c>
      <c r="EJ3" s="9" t="e">
        <f>'【第3号様式別紙】賃金改善報告書（提出必須）'!#REF!</f>
        <v>#REF!</v>
      </c>
      <c r="EK3" s="9" t="e">
        <f>'【第3号様式別紙】賃金改善報告書（提出必須）'!#REF!</f>
        <v>#REF!</v>
      </c>
      <c r="EL3" s="9" t="e">
        <f>'【第3号様式別紙】賃金改善報告書（提出必須）'!#REF!</f>
        <v>#REF!</v>
      </c>
      <c r="EM3" s="9" t="e">
        <f>'【第3号様式別紙】賃金改善報告書（提出必須）'!#REF!</f>
        <v>#REF!</v>
      </c>
      <c r="EN3" s="9" t="e">
        <f>'【第3号様式別紙】賃金改善報告書（提出必須）'!#REF!</f>
        <v>#REF!</v>
      </c>
      <c r="EO3" s="9" t="e">
        <f>'【第3号様式別紙】賃金改善報告書（提出必須）'!#REF!</f>
        <v>#REF!</v>
      </c>
      <c r="EP3" s="9" t="e">
        <f>'【第3号様式別紙】賃金改善報告書（提出必須）'!#REF!</f>
        <v>#REF!</v>
      </c>
      <c r="EQ3" s="9" t="e">
        <f>'【第3号様式別紙】賃金改善報告書（提出必須）'!#REF!</f>
        <v>#REF!</v>
      </c>
      <c r="ER3" s="9" t="e">
        <f>'【第3号様式別紙】賃金改善報告書（提出必須）'!#REF!</f>
        <v>#REF!</v>
      </c>
      <c r="ES3" s="9" t="e">
        <f>'【第3号様式別紙】賃金改善報告書（提出必須）'!#REF!</f>
        <v>#REF!</v>
      </c>
      <c r="ET3" s="9" t="e">
        <f>'【第3号様式別紙】賃金改善報告書（提出必須）'!#REF!</f>
        <v>#REF!</v>
      </c>
      <c r="EU3" s="9" t="e">
        <f>'【第3号様式別紙】賃金改善報告書（提出必須）'!#REF!</f>
        <v>#REF!</v>
      </c>
      <c r="EV3" s="9" t="e">
        <f>'【第3号様式別紙】賃金改善報告書（提出必須）'!#REF!</f>
        <v>#REF!</v>
      </c>
      <c r="EW3" s="9" t="e">
        <f>'【第3号様式別紙】賃金改善報告書（提出必須）'!#REF!</f>
        <v>#REF!</v>
      </c>
      <c r="EX3" s="9" t="e">
        <f>'【第3号様式別紙】賃金改善報告書（提出必須）'!#REF!</f>
        <v>#REF!</v>
      </c>
      <c r="EY3" s="9" t="e">
        <f>'【第3号様式別紙】賃金改善報告書（提出必須）'!#REF!</f>
        <v>#REF!</v>
      </c>
      <c r="EZ3" s="9" t="e">
        <f>'【第3号様式別紙】賃金改善報告書（提出必須）'!#REF!</f>
        <v>#REF!</v>
      </c>
      <c r="FA3" s="9" t="e">
        <f>'【第3号様式別紙】賃金改善報告書（提出必須）'!#REF!</f>
        <v>#REF!</v>
      </c>
      <c r="FB3" s="9" t="e">
        <f>'【第3号様式別紙】賃金改善報告書（提出必須）'!#REF!</f>
        <v>#REF!</v>
      </c>
      <c r="FC3" s="9" t="e">
        <f>'【第3号様式別紙】賃金改善報告書（提出必須）'!#REF!</f>
        <v>#REF!</v>
      </c>
      <c r="FD3" s="9" t="e">
        <f>'【第3号様式別紙】賃金改善報告書（提出必須）'!#REF!</f>
        <v>#REF!</v>
      </c>
      <c r="FE3" s="9" t="e">
        <f>'【第3号様式別紙】賃金改善報告書（提出必須）'!#REF!</f>
        <v>#REF!</v>
      </c>
      <c r="FF3" s="9" t="e">
        <f>'【第3号様式別紙】賃金改善報告書（提出必須）'!#REF!</f>
        <v>#REF!</v>
      </c>
      <c r="FG3" s="9" t="e">
        <f>'【第3号様式別紙】賃金改善報告書（提出必須）'!#REF!</f>
        <v>#REF!</v>
      </c>
      <c r="FH3" s="9" t="e">
        <f>'【第3号様式別紙】賃金改善報告書（提出必須）'!#REF!</f>
        <v>#REF!</v>
      </c>
      <c r="FI3" s="9" t="e">
        <f>'【第3号様式別紙】賃金改善報告書（提出必須）'!#REF!</f>
        <v>#REF!</v>
      </c>
      <c r="FJ3" s="9" t="e">
        <f>'【第3号様式別紙】賃金改善報告書（提出必須）'!#REF!</f>
        <v>#REF!</v>
      </c>
      <c r="FK3" s="9" t="e">
        <f>'【第3号様式別紙】賃金改善報告書（提出必須）'!#REF!</f>
        <v>#REF!</v>
      </c>
      <c r="FL3" s="9" t="e">
        <f>'【第3号様式別紙】賃金改善報告書（提出必須）'!#REF!</f>
        <v>#REF!</v>
      </c>
      <c r="FM3" s="9" t="e">
        <f>'【第3号様式別紙】賃金改善報告書（提出必須）'!#REF!</f>
        <v>#REF!</v>
      </c>
      <c r="FN3" s="9" t="e">
        <f>'【第3号様式別紙】賃金改善報告書（提出必須）'!#REF!</f>
        <v>#REF!</v>
      </c>
      <c r="FO3" s="9" t="e">
        <f>'【第3号様式別紙】賃金改善報告書（提出必須）'!#REF!</f>
        <v>#REF!</v>
      </c>
      <c r="FP3" s="9" t="e">
        <f>'【第3号様式別紙】賃金改善報告書（提出必須）'!#REF!</f>
        <v>#REF!</v>
      </c>
      <c r="FQ3" s="9" t="e">
        <f>'【第3号様式別紙】賃金改善報告書（提出必須）'!#REF!</f>
        <v>#REF!</v>
      </c>
      <c r="FR3" s="9" t="e">
        <f>'【第3号様式別紙】賃金改善報告書（提出必須）'!#REF!</f>
        <v>#REF!</v>
      </c>
      <c r="FS3" s="9" t="e">
        <f>'【第3号様式別紙】賃金改善報告書（提出必須）'!#REF!</f>
        <v>#REF!</v>
      </c>
      <c r="FT3" s="9" t="e">
        <f>'【第3号様式別紙】賃金改善報告書（提出必須）'!#REF!</f>
        <v>#REF!</v>
      </c>
      <c r="FU3" s="9" t="e">
        <f>'【第3号様式別紙】賃金改善報告書（提出必須）'!#REF!</f>
        <v>#REF!</v>
      </c>
      <c r="FV3" s="9" t="e">
        <f>'【第3号様式別紙】賃金改善報告書（提出必須）'!#REF!</f>
        <v>#REF!</v>
      </c>
      <c r="FW3" s="9" t="e">
        <f>'【第3号様式別紙】賃金改善報告書（提出必須）'!#REF!</f>
        <v>#REF!</v>
      </c>
      <c r="FX3" s="9" t="e">
        <f>'【第3号様式別紙】賃金改善報告書（提出必須）'!#REF!</f>
        <v>#REF!</v>
      </c>
      <c r="FY3" s="9" t="e">
        <f>'【第3号様式別紙】賃金改善報告書（提出必須）'!#REF!</f>
        <v>#REF!</v>
      </c>
      <c r="FZ3" s="9" t="e">
        <f>'【第3号様式別紙】賃金改善報告書（提出必須）'!#REF!</f>
        <v>#REF!</v>
      </c>
      <c r="GA3" s="9" t="e">
        <f>'【第3号様式別紙】賃金改善報告書（提出必須）'!#REF!</f>
        <v>#REF!</v>
      </c>
      <c r="GB3" s="9" t="e">
        <f>'【第3号様式別紙】賃金改善報告書（提出必須）'!#REF!</f>
        <v>#REF!</v>
      </c>
      <c r="GC3" s="9" t="e">
        <f>'【第3号様式別紙】賃金改善報告書（提出必須）'!#REF!</f>
        <v>#REF!</v>
      </c>
      <c r="GD3" s="9" t="e">
        <f>'【第3号様式別紙】賃金改善報告書（提出必須）'!#REF!</f>
        <v>#REF!</v>
      </c>
      <c r="GE3" s="9" t="e">
        <f>'【第3号様式別紙】賃金改善報告書（提出必須）'!#REF!</f>
        <v>#REF!</v>
      </c>
      <c r="GF3" s="9" t="e">
        <f>'【第3号様式別紙】賃金改善報告書（提出必須）'!#REF!</f>
        <v>#REF!</v>
      </c>
      <c r="GG3" s="9" t="e">
        <f>'【第3号様式別紙】賃金改善報告書（提出必須）'!#REF!</f>
        <v>#REF!</v>
      </c>
      <c r="GH3" s="9" t="e">
        <f>'【第3号様式別紙】賃金改善報告書（提出必須）'!#REF!</f>
        <v>#REF!</v>
      </c>
      <c r="GI3" s="9" t="e">
        <f>'【第3号様式別紙】賃金改善報告書（提出必須）'!#REF!</f>
        <v>#REF!</v>
      </c>
      <c r="GJ3" s="9" t="e">
        <f>'【第3号様式別紙】賃金改善報告書（提出必須）'!#REF!</f>
        <v>#REF!</v>
      </c>
      <c r="GK3" s="9" t="e">
        <f>'【第3号様式別紙】賃金改善報告書（提出必須）'!#REF!</f>
        <v>#REF!</v>
      </c>
      <c r="GL3" s="9" t="e">
        <f>'【第3号様式別紙】賃金改善報告書（提出必須）'!#REF!</f>
        <v>#REF!</v>
      </c>
      <c r="GM3" s="9" t="e">
        <f>'【第3号様式別紙】賃金改善報告書（提出必須）'!#REF!</f>
        <v>#REF!</v>
      </c>
      <c r="GN3" s="9" t="e">
        <f>'【第3号様式別紙】賃金改善報告書（提出必須）'!#REF!</f>
        <v>#REF!</v>
      </c>
      <c r="GO3" s="9" t="e">
        <f>'【第3号様式別紙】賃金改善報告書（提出必須）'!#REF!</f>
        <v>#REF!</v>
      </c>
      <c r="GP3" s="9" t="e">
        <f>'【第3号様式別紙】賃金改善報告書（提出必須）'!#REF!</f>
        <v>#REF!</v>
      </c>
      <c r="GQ3" s="9" t="e">
        <f>'【第3号様式別紙】賃金改善報告書（提出必須）'!#REF!</f>
        <v>#REF!</v>
      </c>
      <c r="GR3" s="9" t="e">
        <f>'【第3号様式別紙】賃金改善報告書（提出必須）'!#REF!</f>
        <v>#REF!</v>
      </c>
      <c r="GS3" s="9" t="e">
        <f>'【第3号様式別紙】賃金改善報告書（提出必須）'!#REF!</f>
        <v>#REF!</v>
      </c>
      <c r="GT3" s="9" t="e">
        <f>'【第3号様式別紙】賃金改善報告書（提出必須）'!#REF!</f>
        <v>#REF!</v>
      </c>
      <c r="GU3" s="9" t="e">
        <f>'【第3号様式別紙】賃金改善報告書（提出必須）'!#REF!</f>
        <v>#REF!</v>
      </c>
      <c r="GV3" s="9" t="e">
        <f>'【第3号様式別紙】賃金改善報告書（提出必須）'!#REF!</f>
        <v>#REF!</v>
      </c>
      <c r="GW3" s="9" t="e">
        <f>'【第3号様式別紙】賃金改善報告書（提出必須）'!#REF!</f>
        <v>#REF!</v>
      </c>
      <c r="GX3" s="9" t="e">
        <f>'【第3号様式別紙】賃金改善報告書（提出必須）'!#REF!</f>
        <v>#REF!</v>
      </c>
      <c r="GY3" s="9" t="e">
        <f>'【第3号様式別紙】賃金改善報告書（提出必須）'!#REF!</f>
        <v>#REF!</v>
      </c>
      <c r="GZ3" s="9" t="e">
        <f>'【第3号様式別紙】賃金改善報告書（提出必須）'!#REF!</f>
        <v>#REF!</v>
      </c>
      <c r="HA3" s="9" t="e">
        <f>'【第3号様式別紙】賃金改善報告書（提出必須）'!#REF!</f>
        <v>#REF!</v>
      </c>
      <c r="HB3" s="9" t="e">
        <f>'【第3号様式別紙】賃金改善報告書（提出必須）'!#REF!</f>
        <v>#REF!</v>
      </c>
      <c r="HC3" s="9" t="e">
        <f>'【第3号様式別紙】賃金改善報告書（提出必須）'!#REF!</f>
        <v>#REF!</v>
      </c>
      <c r="HD3" s="9" t="e">
        <f>'【第3号様式別紙】賃金改善報告書（提出必須）'!#REF!</f>
        <v>#REF!</v>
      </c>
      <c r="HE3" s="9" t="e">
        <f>'【第3号様式別紙】賃金改善報告書（提出必須）'!#REF!</f>
        <v>#REF!</v>
      </c>
      <c r="HG3" s="9" t="e">
        <f>'【第3号様式別紙】賃金改善報告書（提出必須）'!#REF!</f>
        <v>#REF!</v>
      </c>
      <c r="HH3" s="9" t="str">
        <f>'【第3号様式別紙】賃金改善報告書（提出必須）'!$G9</f>
        <v>賃金改善の総額
（自動計算）</v>
      </c>
      <c r="HI3" s="9">
        <f>'【第3号様式別紙】賃金改善報告書（提出必須）'!$H10</f>
        <v>281998</v>
      </c>
      <c r="HJ3" s="9" t="e">
        <f>'【第3号様式別紙】賃金改善報告書（提出必須）'!#REF!</f>
        <v>#REF!</v>
      </c>
      <c r="HK3" s="9">
        <f>'【第3号様式別紙】賃金改善報告書（提出必須）'!$H13</f>
        <v>30000</v>
      </c>
      <c r="HL3" s="9">
        <f>'【第3号様式別紙】賃金改善報告書（提出必須）'!$H14</f>
        <v>30537</v>
      </c>
      <c r="HM3" s="9" t="e">
        <f>'【第3号様式別紙】賃金改善報告書（提出必須）'!#REF!</f>
        <v>#REF!</v>
      </c>
      <c r="HN3" s="9" t="e">
        <f>'【第3号様式別紙】賃金改善報告書（提出必須）'!#REF!</f>
        <v>#REF!</v>
      </c>
      <c r="HO3" s="9" t="e">
        <f>'【第3号様式別紙】賃金改善報告書（提出必須）'!#REF!</f>
        <v>#REF!</v>
      </c>
      <c r="HP3" s="9" t="e">
        <f>'【第3号様式別紙】賃金改善報告書（提出必須）'!#REF!</f>
        <v>#REF!</v>
      </c>
      <c r="HQ3" s="9" t="e">
        <f>'【第3号様式別紙】賃金改善報告書（提出必須）'!#REF!</f>
        <v>#REF!</v>
      </c>
      <c r="HR3" s="9" t="e">
        <f>'【第3号様式別紙】賃金改善報告書（提出必須）'!#REF!</f>
        <v>#REF!</v>
      </c>
      <c r="HS3" s="9" t="e">
        <f>'【第3号様式別紙】賃金改善報告書（提出必須）'!#REF!</f>
        <v>#REF!</v>
      </c>
      <c r="HT3" s="9" t="e">
        <f>'【第3号様式別紙】賃金改善報告書（提出必須）'!#REF!</f>
        <v>#REF!</v>
      </c>
      <c r="HU3" s="9" t="e">
        <f>'【第3号様式別紙】賃金改善報告書（提出必須）'!#REF!</f>
        <v>#REF!</v>
      </c>
      <c r="HV3" s="9" t="e">
        <f>'【第3号様式別紙】賃金改善報告書（提出必須）'!#REF!</f>
        <v>#REF!</v>
      </c>
      <c r="HW3" s="9" t="e">
        <f>'【第3号様式別紙】賃金改善報告書（提出必須）'!#REF!</f>
        <v>#REF!</v>
      </c>
      <c r="HX3" s="9" t="e">
        <f>'【第3号様式別紙】賃金改善報告書（提出必須）'!#REF!</f>
        <v>#REF!</v>
      </c>
      <c r="HY3" s="9" t="e">
        <f>'【第3号様式別紙】賃金改善報告書（提出必須）'!#REF!</f>
        <v>#REF!</v>
      </c>
      <c r="HZ3" s="9" t="e">
        <f>'【第3号様式別紙】賃金改善報告書（提出必須）'!#REF!</f>
        <v>#REF!</v>
      </c>
      <c r="IA3" s="9" t="e">
        <f>'【第3号様式別紙】賃金改善報告書（提出必須）'!#REF!</f>
        <v>#REF!</v>
      </c>
      <c r="IB3" s="9" t="e">
        <f>'【第3号様式別紙】賃金改善報告書（提出必須）'!#REF!</f>
        <v>#REF!</v>
      </c>
      <c r="IC3" s="9" t="e">
        <f>'【第3号様式別紙】賃金改善報告書（提出必須）'!#REF!</f>
        <v>#REF!</v>
      </c>
      <c r="ID3" s="9" t="e">
        <f>'【第3号様式別紙】賃金改善報告書（提出必須）'!#REF!</f>
        <v>#REF!</v>
      </c>
      <c r="IE3" s="9" t="e">
        <f>'【第3号様式別紙】賃金改善報告書（提出必須）'!#REF!</f>
        <v>#REF!</v>
      </c>
      <c r="IF3" s="9" t="e">
        <f>'【第3号様式別紙】賃金改善報告書（提出必須）'!#REF!</f>
        <v>#REF!</v>
      </c>
      <c r="IG3" s="9" t="e">
        <f>'【第3号様式別紙】賃金改善報告書（提出必須）'!#REF!</f>
        <v>#REF!</v>
      </c>
      <c r="IH3" s="9" t="e">
        <f>'【第3号様式別紙】賃金改善報告書（提出必須）'!#REF!</f>
        <v>#REF!</v>
      </c>
      <c r="II3" s="9" t="e">
        <f>'【第3号様式別紙】賃金改善報告書（提出必須）'!#REF!</f>
        <v>#REF!</v>
      </c>
      <c r="IJ3" s="9" t="e">
        <f>'【第3号様式別紙】賃金改善報告書（提出必須）'!#REF!</f>
        <v>#REF!</v>
      </c>
      <c r="IK3" s="9" t="e">
        <f>'【第3号様式別紙】賃金改善報告書（提出必須）'!#REF!</f>
        <v>#REF!</v>
      </c>
      <c r="IL3" s="9" t="e">
        <f>'【第3号様式別紙】賃金改善報告書（提出必須）'!#REF!</f>
        <v>#REF!</v>
      </c>
      <c r="IM3" s="9" t="e">
        <f>'【第3号様式別紙】賃金改善報告書（提出必須）'!#REF!</f>
        <v>#REF!</v>
      </c>
      <c r="IN3" s="9" t="e">
        <f>'【第3号様式別紙】賃金改善報告書（提出必須）'!#REF!</f>
        <v>#REF!</v>
      </c>
      <c r="IO3" s="9" t="e">
        <f>'【第3号様式別紙】賃金改善報告書（提出必須）'!#REF!</f>
        <v>#REF!</v>
      </c>
      <c r="IP3" s="9" t="e">
        <f>'【第3号様式別紙】賃金改善報告書（提出必須）'!#REF!</f>
        <v>#REF!</v>
      </c>
      <c r="IQ3" s="9" t="e">
        <f>'【第3号様式別紙】賃金改善報告書（提出必須）'!#REF!</f>
        <v>#REF!</v>
      </c>
      <c r="IR3" s="9" t="e">
        <f>'【第3号様式別紙】賃金改善報告書（提出必須）'!#REF!</f>
        <v>#REF!</v>
      </c>
      <c r="IS3" s="9" t="e">
        <f>'【第3号様式別紙】賃金改善報告書（提出必須）'!#REF!</f>
        <v>#REF!</v>
      </c>
      <c r="IT3" s="9" t="e">
        <f>'【第3号様式別紙】賃金改善報告書（提出必須）'!#REF!</f>
        <v>#REF!</v>
      </c>
      <c r="IU3" s="9" t="e">
        <f>'【第3号様式別紙】賃金改善報告書（提出必須）'!#REF!</f>
        <v>#REF!</v>
      </c>
      <c r="IV3" s="9" t="e">
        <f>'【第3号様式別紙】賃金改善報告書（提出必須）'!#REF!</f>
        <v>#REF!</v>
      </c>
      <c r="IW3" s="9" t="e">
        <f>'【第3号様式別紙】賃金改善報告書（提出必須）'!#REF!</f>
        <v>#REF!</v>
      </c>
      <c r="IX3" s="9" t="e">
        <f>'【第3号様式別紙】賃金改善報告書（提出必須）'!#REF!</f>
        <v>#REF!</v>
      </c>
      <c r="IY3" s="9" t="e">
        <f>'【第3号様式別紙】賃金改善報告書（提出必須）'!#REF!</f>
        <v>#REF!</v>
      </c>
      <c r="IZ3" s="9" t="e">
        <f>'【第3号様式別紙】賃金改善報告書（提出必須）'!#REF!</f>
        <v>#REF!</v>
      </c>
      <c r="JA3" s="9" t="e">
        <f>'【第3号様式別紙】賃金改善報告書（提出必須）'!#REF!</f>
        <v>#REF!</v>
      </c>
      <c r="JB3" s="9" t="e">
        <f>'【第3号様式別紙】賃金改善報告書（提出必須）'!#REF!</f>
        <v>#REF!</v>
      </c>
      <c r="JC3" s="9" t="e">
        <f>'【第3号様式別紙】賃金改善報告書（提出必須）'!#REF!</f>
        <v>#REF!</v>
      </c>
      <c r="JD3" s="9" t="e">
        <f>'【第3号様式別紙】賃金改善報告書（提出必須）'!#REF!</f>
        <v>#REF!</v>
      </c>
      <c r="JE3" s="9" t="e">
        <f>'【第3号様式別紙】賃金改善報告書（提出必須）'!#REF!</f>
        <v>#REF!</v>
      </c>
      <c r="JF3" s="9" t="e">
        <f>'【第3号様式別紙】賃金改善報告書（提出必須）'!#REF!</f>
        <v>#REF!</v>
      </c>
      <c r="JG3" s="9" t="e">
        <f>'【第3号様式別紙】賃金改善報告書（提出必須）'!#REF!</f>
        <v>#REF!</v>
      </c>
      <c r="JH3" s="9" t="e">
        <f>'【第3号様式別紙】賃金改善報告書（提出必須）'!#REF!</f>
        <v>#REF!</v>
      </c>
      <c r="JI3" s="9" t="e">
        <f>'【第3号様式別紙】賃金改善報告書（提出必須）'!#REF!</f>
        <v>#REF!</v>
      </c>
      <c r="JJ3" s="9" t="e">
        <f>'【第3号様式別紙】賃金改善報告書（提出必須）'!#REF!</f>
        <v>#REF!</v>
      </c>
      <c r="JK3" s="9" t="e">
        <f>'【第3号様式別紙】賃金改善報告書（提出必須）'!#REF!</f>
        <v>#REF!</v>
      </c>
      <c r="JL3" s="9" t="e">
        <f>'【第3号様式別紙】賃金改善報告書（提出必須）'!#REF!</f>
        <v>#REF!</v>
      </c>
      <c r="JM3" s="9" t="e">
        <f>'【第3号様式別紙】賃金改善報告書（提出必須）'!#REF!</f>
        <v>#REF!</v>
      </c>
      <c r="JN3" s="9" t="e">
        <f>'【第3号様式別紙】賃金改善報告書（提出必須）'!#REF!</f>
        <v>#REF!</v>
      </c>
      <c r="JO3" s="9" t="e">
        <f>'【第3号様式別紙】賃金改善報告書（提出必須）'!#REF!</f>
        <v>#REF!</v>
      </c>
      <c r="JP3" s="9" t="e">
        <f>'【第3号様式別紙】賃金改善報告書（提出必須）'!#REF!</f>
        <v>#REF!</v>
      </c>
      <c r="JQ3" s="9" t="e">
        <f>'【第3号様式別紙】賃金改善報告書（提出必須）'!#REF!</f>
        <v>#REF!</v>
      </c>
      <c r="JR3" s="9" t="e">
        <f>'【第3号様式別紙】賃金改善報告書（提出必須）'!#REF!</f>
        <v>#REF!</v>
      </c>
      <c r="JS3" s="9" t="e">
        <f>'【第3号様式別紙】賃金改善報告書（提出必須）'!#REF!</f>
        <v>#REF!</v>
      </c>
      <c r="JT3" s="9" t="e">
        <f>'【第3号様式別紙】賃金改善報告書（提出必須）'!#REF!</f>
        <v>#REF!</v>
      </c>
      <c r="JU3" s="9" t="e">
        <f>'【第3号様式別紙】賃金改善報告書（提出必須）'!#REF!</f>
        <v>#REF!</v>
      </c>
      <c r="JV3" s="9" t="e">
        <f>'【第3号様式別紙】賃金改善報告書（提出必須）'!#REF!</f>
        <v>#REF!</v>
      </c>
      <c r="JW3" s="9" t="e">
        <f>'【第3号様式別紙】賃金改善報告書（提出必須）'!#REF!</f>
        <v>#REF!</v>
      </c>
      <c r="JX3" s="9" t="e">
        <f>'【第3号様式別紙】賃金改善報告書（提出必須）'!#REF!</f>
        <v>#REF!</v>
      </c>
      <c r="JY3" s="9" t="e">
        <f>'【第3号様式別紙】賃金改善報告書（提出必須）'!#REF!</f>
        <v>#REF!</v>
      </c>
      <c r="JZ3" s="9" t="e">
        <f>'【第3号様式別紙】賃金改善報告書（提出必須）'!#REF!</f>
        <v>#REF!</v>
      </c>
      <c r="KA3" s="9" t="e">
        <f>'【第3号様式別紙】賃金改善報告書（提出必須）'!#REF!</f>
        <v>#REF!</v>
      </c>
      <c r="KB3" s="9" t="e">
        <f>'【第3号様式別紙】賃金改善報告書（提出必須）'!#REF!</f>
        <v>#REF!</v>
      </c>
      <c r="KC3" s="9" t="e">
        <f>'【第3号様式別紙】賃金改善報告書（提出必須）'!#REF!</f>
        <v>#REF!</v>
      </c>
      <c r="KD3" s="9" t="e">
        <f>'【第3号様式別紙】賃金改善報告書（提出必須）'!#REF!</f>
        <v>#REF!</v>
      </c>
      <c r="KE3" s="9" t="e">
        <f>'【第3号様式別紙】賃金改善報告書（提出必須）'!#REF!</f>
        <v>#REF!</v>
      </c>
      <c r="KF3" s="9" t="e">
        <f>'【第3号様式別紙】賃金改善報告書（提出必須）'!#REF!</f>
        <v>#REF!</v>
      </c>
      <c r="KG3" s="9" t="e">
        <f>'【第3号様式別紙】賃金改善報告書（提出必須）'!#REF!</f>
        <v>#REF!</v>
      </c>
      <c r="KH3" s="9" t="e">
        <f>'【第3号様式別紙】賃金改善報告書（提出必須）'!#REF!</f>
        <v>#REF!</v>
      </c>
      <c r="KI3" s="9" t="e">
        <f>'【第3号様式別紙】賃金改善報告書（提出必須）'!#REF!</f>
        <v>#REF!</v>
      </c>
      <c r="KJ3" s="9" t="e">
        <f>'【第3号様式別紙】賃金改善報告書（提出必須）'!#REF!</f>
        <v>#REF!</v>
      </c>
      <c r="KK3" s="9" t="e">
        <f>'【第3号様式別紙】賃金改善報告書（提出必須）'!#REF!</f>
        <v>#REF!</v>
      </c>
      <c r="KL3" s="9" t="e">
        <f>'【第3号様式別紙】賃金改善報告書（提出必須）'!#REF!</f>
        <v>#REF!</v>
      </c>
      <c r="KM3" s="9" t="e">
        <f>'【第3号様式別紙】賃金改善報告書（提出必須）'!#REF!</f>
        <v>#REF!</v>
      </c>
      <c r="KN3" s="9" t="e">
        <f>'【第3号様式別紙】賃金改善報告書（提出必須）'!#REF!</f>
        <v>#REF!</v>
      </c>
      <c r="KO3" s="9" t="e">
        <f>'【第3号様式別紙】賃金改善報告書（提出必須）'!#REF!</f>
        <v>#REF!</v>
      </c>
      <c r="KP3" s="9" t="e">
        <f>'【第3号様式別紙】賃金改善報告書（提出必須）'!#REF!</f>
        <v>#REF!</v>
      </c>
      <c r="KQ3" s="9" t="e">
        <f>'【第3号様式別紙】賃金改善報告書（提出必須）'!#REF!</f>
        <v>#REF!</v>
      </c>
      <c r="KR3" s="9" t="e">
        <f>'【第3号様式別紙】賃金改善報告書（提出必須）'!#REF!</f>
        <v>#REF!</v>
      </c>
      <c r="KS3" s="9" t="e">
        <f>'【第3号様式別紙】賃金改善報告書（提出必須）'!#REF!</f>
        <v>#REF!</v>
      </c>
      <c r="KT3" s="9" t="e">
        <f>'【第3号様式別紙】賃金改善報告書（提出必須）'!#REF!</f>
        <v>#REF!</v>
      </c>
      <c r="KU3" s="9" t="e">
        <f>'【第3号様式別紙】賃金改善報告書（提出必須）'!#REF!</f>
        <v>#REF!</v>
      </c>
      <c r="KV3" s="9" t="e">
        <f>'【第3号様式別紙】賃金改善報告書（提出必須）'!#REF!</f>
        <v>#REF!</v>
      </c>
      <c r="KW3" s="9" t="e">
        <f>'【第3号様式別紙】賃金改善報告書（提出必須）'!#REF!</f>
        <v>#REF!</v>
      </c>
      <c r="KX3" s="9" t="e">
        <f>'【第3号様式別紙】賃金改善報告書（提出必須）'!#REF!</f>
        <v>#REF!</v>
      </c>
      <c r="KY3" s="9" t="e">
        <f>'【第3号様式別紙】賃金改善報告書（提出必須）'!#REF!</f>
        <v>#REF!</v>
      </c>
      <c r="KZ3" s="9" t="e">
        <f>'【第3号様式別紙】賃金改善報告書（提出必須）'!#REF!</f>
        <v>#REF!</v>
      </c>
      <c r="LA3" s="9" t="e">
        <f>'【第3号様式別紙】賃金改善報告書（提出必須）'!#REF!</f>
        <v>#REF!</v>
      </c>
      <c r="LB3" s="9" t="e">
        <f>'【第3号様式別紙】賃金改善報告書（提出必須）'!#REF!</f>
        <v>#REF!</v>
      </c>
      <c r="LC3" s="9" t="e">
        <f>'【第3号様式別紙】賃金改善報告書（提出必須）'!#REF!</f>
        <v>#REF!</v>
      </c>
      <c r="LD3" s="9" t="e">
        <f>'【第3号様式別紙】賃金改善報告書（提出必須）'!#REF!</f>
        <v>#REF!</v>
      </c>
      <c r="LE3" s="9" t="e">
        <f>'【第3号様式別紙】賃金改善報告書（提出必須）'!#REF!</f>
        <v>#REF!</v>
      </c>
      <c r="LF3" s="9" t="e">
        <f>'【第3号様式別紙】賃金改善報告書（提出必須）'!#REF!</f>
        <v>#REF!</v>
      </c>
      <c r="LG3" s="9" t="e">
        <f>'【第3号様式別紙】賃金改善報告書（提出必須）'!#REF!</f>
        <v>#REF!</v>
      </c>
      <c r="LH3" s="9" t="e">
        <f>'【第3号様式別紙】賃金改善報告書（提出必須）'!#REF!</f>
        <v>#REF!</v>
      </c>
      <c r="LI3" s="9" t="e">
        <f>'【第3号様式別紙】賃金改善報告書（提出必須）'!#REF!</f>
        <v>#REF!</v>
      </c>
      <c r="LJ3" s="9" t="e">
        <f>'【第3号様式別紙】賃金改善報告書（提出必須）'!#REF!</f>
        <v>#REF!</v>
      </c>
      <c r="LK3" s="9" t="e">
        <f>'【第3号様式別紙】賃金改善報告書（提出必須）'!#REF!</f>
        <v>#REF!</v>
      </c>
      <c r="LL3" s="9" t="e">
        <f>'【第3号様式別紙】賃金改善報告書（提出必須）'!#REF!</f>
        <v>#REF!</v>
      </c>
      <c r="LM3" s="9" t="e">
        <f>'【第3号様式別紙】賃金改善報告書（提出必須）'!#REF!</f>
        <v>#REF!</v>
      </c>
      <c r="LN3" s="9" t="e">
        <f>'【第3号様式別紙】賃金改善報告書（提出必須）'!#REF!</f>
        <v>#REF!</v>
      </c>
      <c r="LO3" s="9" t="e">
        <f>'【第3号様式別紙】賃金改善報告書（提出必須）'!#REF!</f>
        <v>#REF!</v>
      </c>
      <c r="LP3" s="9" t="e">
        <f>'【第3号様式別紙】賃金改善報告書（提出必須）'!#REF!</f>
        <v>#REF!</v>
      </c>
      <c r="LQ3" s="9" t="e">
        <f>'【第3号様式別紙】賃金改善報告書（提出必須）'!#REF!</f>
        <v>#REF!</v>
      </c>
      <c r="LR3" s="9" t="e">
        <f>'【第3号様式別紙】賃金改善報告書（提出必須）'!#REF!</f>
        <v>#REF!</v>
      </c>
      <c r="LS3" s="9" t="e">
        <f>'【第3号様式別紙】賃金改善報告書（提出必須）'!#REF!</f>
        <v>#REF!</v>
      </c>
      <c r="LT3" s="9" t="e">
        <f>'【第3号様式別紙】賃金改善報告書（提出必須）'!#REF!</f>
        <v>#REF!</v>
      </c>
      <c r="LU3" s="9" t="e">
        <f>'【第3号様式別紙】賃金改善報告書（提出必須）'!#REF!</f>
        <v>#REF!</v>
      </c>
      <c r="LV3" s="9" t="e">
        <f>'【第3号様式別紙】賃金改善報告書（提出必須）'!#REF!</f>
        <v>#REF!</v>
      </c>
      <c r="LW3" s="9" t="e">
        <f>'【第3号様式別紙】賃金改善報告書（提出必須）'!#REF!</f>
        <v>#REF!</v>
      </c>
      <c r="LX3" s="9" t="e">
        <f>'【第3号様式別紙】賃金改善報告書（提出必須）'!#REF!</f>
        <v>#REF!</v>
      </c>
      <c r="LY3" s="9" t="e">
        <f>'【第3号様式別紙】賃金改善報告書（提出必須）'!#REF!</f>
        <v>#REF!</v>
      </c>
      <c r="LZ3" s="9" t="e">
        <f>'【第3号様式別紙】賃金改善報告書（提出必須）'!#REF!</f>
        <v>#REF!</v>
      </c>
      <c r="MA3" s="9" t="e">
        <f>'【第3号様式別紙】賃金改善報告書（提出必須）'!#REF!</f>
        <v>#REF!</v>
      </c>
      <c r="MB3" s="9" t="e">
        <f>'【第3号様式別紙】賃金改善報告書（提出必須）'!#REF!</f>
        <v>#REF!</v>
      </c>
      <c r="MC3" s="9" t="e">
        <f>'【第3号様式別紙】賃金改善報告書（提出必須）'!#REF!</f>
        <v>#REF!</v>
      </c>
      <c r="MD3" s="9" t="e">
        <f>'【第3号様式別紙】賃金改善報告書（提出必須）'!#REF!</f>
        <v>#REF!</v>
      </c>
      <c r="ME3" s="9" t="e">
        <f>'【第3号様式別紙】賃金改善報告書（提出必須）'!#REF!</f>
        <v>#REF!</v>
      </c>
      <c r="MF3" s="9" t="e">
        <f>'【第3号様式別紙】賃金改善報告書（提出必須）'!#REF!</f>
        <v>#REF!</v>
      </c>
      <c r="MG3" s="9" t="e">
        <f>'【第3号様式別紙】賃金改善報告書（提出必須）'!#REF!</f>
        <v>#REF!</v>
      </c>
      <c r="MH3" s="9" t="e">
        <f>'【第3号様式別紙】賃金改善報告書（提出必須）'!#REF!</f>
        <v>#REF!</v>
      </c>
      <c r="MI3" s="9" t="e">
        <f>'【第3号様式別紙】賃金改善報告書（提出必須）'!#REF!</f>
        <v>#REF!</v>
      </c>
      <c r="MJ3" s="9" t="e">
        <f>'【第3号様式別紙】賃金改善報告書（提出必須）'!#REF!</f>
        <v>#REF!</v>
      </c>
      <c r="MK3" s="9" t="e">
        <f>'【第3号様式別紙】賃金改善報告書（提出必須）'!#REF!</f>
        <v>#REF!</v>
      </c>
      <c r="ML3" s="9" t="e">
        <f>'【第3号様式別紙】賃金改善報告書（提出必須）'!#REF!</f>
        <v>#REF!</v>
      </c>
      <c r="MM3" s="9" t="e">
        <f>'【第3号様式別紙】賃金改善報告書（提出必須）'!#REF!</f>
        <v>#REF!</v>
      </c>
      <c r="MN3" s="9" t="e">
        <f>'【第3号様式別紙】賃金改善報告書（提出必須）'!#REF!</f>
        <v>#REF!</v>
      </c>
      <c r="MO3" s="9" t="e">
        <f>'【第3号様式別紙】賃金改善報告書（提出必須）'!#REF!</f>
        <v>#REF!</v>
      </c>
      <c r="MP3" s="9" t="e">
        <f>'【第3号様式別紙】賃金改善報告書（提出必須）'!#REF!</f>
        <v>#REF!</v>
      </c>
      <c r="MQ3" s="9" t="e">
        <f>'【第3号様式別紙】賃金改善報告書（提出必須）'!#REF!</f>
        <v>#REF!</v>
      </c>
      <c r="MR3" s="9" t="e">
        <f>'【第3号様式別紙】賃金改善報告書（提出必須）'!#REF!</f>
        <v>#REF!</v>
      </c>
      <c r="MS3" s="9" t="e">
        <f>'【第3号様式別紙】賃金改善報告書（提出必須）'!#REF!</f>
        <v>#REF!</v>
      </c>
      <c r="MT3" s="9" t="e">
        <f>'【第3号様式別紙】賃金改善報告書（提出必須）'!#REF!</f>
        <v>#REF!</v>
      </c>
      <c r="MU3" s="9" t="e">
        <f>'【第3号様式別紙】賃金改善報告書（提出必須）'!#REF!</f>
        <v>#REF!</v>
      </c>
      <c r="MV3" s="9" t="e">
        <f>'【第3号様式別紙】賃金改善報告書（提出必須）'!#REF!</f>
        <v>#REF!</v>
      </c>
      <c r="MW3" s="9" t="e">
        <f>'【第3号様式別紙】賃金改善報告書（提出必須）'!#REF!</f>
        <v>#REF!</v>
      </c>
      <c r="MX3" s="9" t="e">
        <f>'【第3号様式別紙】賃金改善報告書（提出必須）'!#REF!</f>
        <v>#REF!</v>
      </c>
      <c r="MY3" s="9" t="e">
        <f>'【第3号様式別紙】賃金改善報告書（提出必須）'!#REF!</f>
        <v>#REF!</v>
      </c>
      <c r="MZ3" s="9" t="e">
        <f>'【第3号様式別紙】賃金改善報告書（提出必須）'!#REF!</f>
        <v>#REF!</v>
      </c>
      <c r="NA3" s="9" t="e">
        <f>'【第3号様式別紙】賃金改善報告書（提出必須）'!#REF!</f>
        <v>#REF!</v>
      </c>
      <c r="NB3" s="9" t="e">
        <f>'【第3号様式別紙】賃金改善報告書（提出必須）'!#REF!</f>
        <v>#REF!</v>
      </c>
      <c r="NC3" s="9" t="e">
        <f>'【第3号様式別紙】賃金改善報告書（提出必須）'!#REF!</f>
        <v>#REF!</v>
      </c>
      <c r="ND3" s="9" t="e">
        <f>'【第3号様式別紙】賃金改善報告書（提出必須）'!#REF!</f>
        <v>#REF!</v>
      </c>
      <c r="NE3" s="9" t="e">
        <f>'【第3号様式別紙】賃金改善報告書（提出必須）'!#REF!</f>
        <v>#REF!</v>
      </c>
      <c r="NF3" s="9" t="e">
        <f>'【第3号様式別紙】賃金改善報告書（提出必須）'!#REF!</f>
        <v>#REF!</v>
      </c>
      <c r="NG3" s="9" t="e">
        <f>'【第3号様式別紙】賃金改善報告書（提出必須）'!#REF!</f>
        <v>#REF!</v>
      </c>
      <c r="NH3" s="9" t="e">
        <f>'【第3号様式別紙】賃金改善報告書（提出必須）'!#REF!</f>
        <v>#REF!</v>
      </c>
      <c r="NI3" s="9" t="e">
        <f>'【第3号様式別紙】賃金改善報告書（提出必須）'!#REF!</f>
        <v>#REF!</v>
      </c>
      <c r="NJ3" s="9" t="e">
        <f>'【第3号様式別紙】賃金改善報告書（提出必須）'!#REF!</f>
        <v>#REF!</v>
      </c>
      <c r="NK3" s="9" t="e">
        <f>'【第3号様式別紙】賃金改善報告書（提出必須）'!#REF!</f>
        <v>#REF!</v>
      </c>
      <c r="NL3" s="9" t="e">
        <f>'【第3号様式別紙】賃金改善報告書（提出必須）'!#REF!</f>
        <v>#REF!</v>
      </c>
      <c r="NM3" s="9" t="e">
        <f>'【第3号様式別紙】賃金改善報告書（提出必須）'!#REF!</f>
        <v>#REF!</v>
      </c>
      <c r="NN3" s="9" t="e">
        <f>'【第3号様式別紙】賃金改善報告書（提出必須）'!#REF!</f>
        <v>#REF!</v>
      </c>
      <c r="NO3" s="9" t="e">
        <f>'【第3号様式別紙】賃金改善報告書（提出必須）'!#REF!</f>
        <v>#REF!</v>
      </c>
      <c r="NP3" s="9" t="e">
        <f>'【第3号様式別紙】賃金改善報告書（提出必須）'!#REF!</f>
        <v>#REF!</v>
      </c>
      <c r="NQ3" s="9" t="e">
        <f>'【第3号様式別紙】賃金改善報告書（提出必須）'!#REF!</f>
        <v>#REF!</v>
      </c>
      <c r="NR3" s="9" t="e">
        <f>'【第3号様式別紙】賃金改善報告書（提出必須）'!#REF!</f>
        <v>#REF!</v>
      </c>
      <c r="NS3" s="9" t="e">
        <f>'【第3号様式別紙】賃金改善報告書（提出必須）'!#REF!</f>
        <v>#REF!</v>
      </c>
      <c r="NT3" s="9" t="e">
        <f>'【第3号様式別紙】賃金改善報告書（提出必須）'!#REF!</f>
        <v>#REF!</v>
      </c>
      <c r="NU3" s="9" t="e">
        <f>'【第3号様式別紙】賃金改善報告書（提出必須）'!#REF!</f>
        <v>#REF!</v>
      </c>
      <c r="NV3" s="9" t="e">
        <f>'【第3号様式別紙】賃金改善報告書（提出必須）'!#REF!</f>
        <v>#REF!</v>
      </c>
      <c r="NW3" s="9" t="e">
        <f>'【第3号様式別紙】賃金改善報告書（提出必須）'!#REF!</f>
        <v>#REF!</v>
      </c>
      <c r="NX3" s="9" t="e">
        <f>'【第3号様式別紙】賃金改善報告書（提出必須）'!#REF!</f>
        <v>#REF!</v>
      </c>
      <c r="NY3" s="9" t="e">
        <f>'【第3号様式別紙】賃金改善報告書（提出必須）'!#REF!</f>
        <v>#REF!</v>
      </c>
      <c r="NZ3" s="9" t="e">
        <f>'【第3号様式別紙】賃金改善報告書（提出必須）'!#REF!</f>
        <v>#REF!</v>
      </c>
      <c r="OA3" s="9" t="e">
        <f>'【第3号様式別紙】賃金改善報告書（提出必須）'!#REF!</f>
        <v>#REF!</v>
      </c>
      <c r="OB3" s="9" t="e">
        <f>'【第3号様式別紙】賃金改善報告書（提出必須）'!#REF!</f>
        <v>#REF!</v>
      </c>
      <c r="OC3" s="9" t="e">
        <f>'【第3号様式別紙】賃金改善報告書（提出必須）'!#REF!</f>
        <v>#REF!</v>
      </c>
      <c r="OD3" s="9" t="e">
        <f>'【第3号様式別紙】賃金改善報告書（提出必須）'!#REF!</f>
        <v>#REF!</v>
      </c>
      <c r="OE3" s="9" t="e">
        <f>'【第3号様式別紙】賃金改善報告書（提出必須）'!#REF!</f>
        <v>#REF!</v>
      </c>
      <c r="OF3" s="9" t="e">
        <f>'【第3号様式別紙】賃金改善報告書（提出必須）'!#REF!</f>
        <v>#REF!</v>
      </c>
      <c r="OG3" s="9" t="e">
        <f>'【第3号様式別紙】賃金改善報告書（提出必須）'!#REF!</f>
        <v>#REF!</v>
      </c>
      <c r="OH3" s="9" t="e">
        <f>'【第3号様式別紙】賃金改善報告書（提出必須）'!#REF!</f>
        <v>#REF!</v>
      </c>
      <c r="OI3" s="9" t="e">
        <f>'【第3号様式別紙】賃金改善報告書（提出必須）'!#REF!</f>
        <v>#REF!</v>
      </c>
      <c r="OJ3" s="9" t="e">
        <f>'【第3号様式別紙】賃金改善報告書（提出必須）'!#REF!</f>
        <v>#REF!</v>
      </c>
      <c r="OK3" s="9" t="e">
        <f>'【第3号様式別紙】賃金改善報告書（提出必須）'!#REF!</f>
        <v>#REF!</v>
      </c>
      <c r="OL3" s="9" t="e">
        <f>'【第3号様式別紙】賃金改善報告書（提出必須）'!#REF!</f>
        <v>#REF!</v>
      </c>
      <c r="OM3" s="9" t="e">
        <f>'【第3号様式別紙】賃金改善報告書（提出必須）'!#REF!</f>
        <v>#REF!</v>
      </c>
      <c r="ON3" s="9" t="e">
        <f>'【第3号様式別紙】賃金改善報告書（提出必須）'!#REF!</f>
        <v>#REF!</v>
      </c>
      <c r="OO3" s="9" t="e">
        <f>'【第3号様式別紙】賃金改善報告書（提出必須）'!#REF!</f>
        <v>#REF!</v>
      </c>
      <c r="OP3" s="9" t="e">
        <f>'【第3号様式別紙】賃金改善報告書（提出必須）'!#REF!</f>
        <v>#REF!</v>
      </c>
      <c r="OQ3" s="9" t="e">
        <f>'【第3号様式別紙】賃金改善報告書（提出必須）'!#REF!</f>
        <v>#REF!</v>
      </c>
      <c r="OR3" s="9" t="e">
        <f>'【第3号様式別紙】賃金改善報告書（提出必須）'!#REF!</f>
        <v>#REF!</v>
      </c>
      <c r="OS3" s="9" t="e">
        <f>'【第3号様式別紙】賃金改善報告書（提出必須）'!#REF!</f>
        <v>#REF!</v>
      </c>
      <c r="OT3" s="9" t="e">
        <f>'【第3号様式別紙】賃金改善報告書（提出必須）'!#REF!</f>
        <v>#REF!</v>
      </c>
      <c r="OU3" s="9" t="e">
        <f>'【第3号様式別紙】賃金改善報告書（提出必須）'!#REF!</f>
        <v>#REF!</v>
      </c>
      <c r="OV3" s="9" t="e">
        <f>'【第3号様式別紙】賃金改善報告書（提出必須）'!#REF!</f>
        <v>#REF!</v>
      </c>
      <c r="OW3" s="9" t="e">
        <f>'【第3号様式別紙】賃金改善報告書（提出必須）'!#REF!</f>
        <v>#REF!</v>
      </c>
      <c r="OX3" s="9" t="e">
        <f>'【第3号様式別紙】賃金改善報告書（提出必須）'!#REF!</f>
        <v>#REF!</v>
      </c>
      <c r="OY3" s="9" t="e">
        <f>'【第3号様式別紙】賃金改善報告書（提出必須）'!#REF!</f>
        <v>#REF!</v>
      </c>
      <c r="OZ3" s="9" t="e">
        <f>'【第3号様式別紙】賃金改善報告書（提出必須）'!#REF!</f>
        <v>#REF!</v>
      </c>
      <c r="PA3" s="9" t="e">
        <f>'【第3号様式別紙】賃金改善報告書（提出必須）'!#REF!</f>
        <v>#REF!</v>
      </c>
      <c r="PB3" s="9" t="e">
        <f>'【第3号様式別紙】賃金改善報告書（提出必須）'!#REF!</f>
        <v>#REF!</v>
      </c>
      <c r="PC3" s="9" t="e">
        <f>'【第3号様式別紙】賃金改善報告書（提出必須）'!#REF!</f>
        <v>#REF!</v>
      </c>
      <c r="PD3" s="9" t="e">
        <f>'【第3号様式別紙】賃金改善報告書（提出必須）'!#REF!</f>
        <v>#REF!</v>
      </c>
      <c r="PE3" s="9" t="e">
        <f>'【第3号様式別紙】賃金改善報告書（提出必須）'!#REF!</f>
        <v>#REF!</v>
      </c>
      <c r="PF3" s="9" t="e">
        <f>'【第3号様式別紙】賃金改善報告書（提出必須）'!#REF!</f>
        <v>#REF!</v>
      </c>
      <c r="PG3" s="9" t="e">
        <f>'【第3号様式別紙】賃金改善報告書（提出必須）'!#REF!</f>
        <v>#REF!</v>
      </c>
      <c r="PH3" s="9" t="e">
        <f>'【第3号様式別紙】賃金改善報告書（提出必須）'!#REF!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http://schemas.microsoft.com/office/2006/metadata/properties"/>
    <ds:schemaRef ds:uri="http://purl.org/dc/terms/"/>
    <ds:schemaRef ds:uri="9500c7e0-a8b4-4cc7-a7aa-d9d65591dd5a"/>
    <ds:schemaRef ds:uri="http://schemas.microsoft.com/office/2006/documentManagement/types"/>
    <ds:schemaRef ds:uri="85e6e18b-26c1-4122-9e79-e6c53ac26d5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【第3号様式1】実績報告書（提出必須）</vt:lpstr>
      <vt:lpstr>【第3号様式別紙】賃金改善報告書（提出必須）</vt:lpstr>
      <vt:lpstr>【別紙2】2.0％超部分算定シート（該当があれば提出）</vt:lpstr>
      <vt:lpstr>セルフチェックシート（提出不要）</vt:lpstr>
      <vt:lpstr>【参考】集計用シート（賃上げ支援事業）</vt:lpstr>
      <vt:lpstr>都道府県リスト</vt:lpstr>
      <vt:lpstr>'【第3号様式1】実績報告書（提出必須）'!Print_Area</vt:lpstr>
      <vt:lpstr>'【第3号様式別紙】賃金改善報告書（提出必須）'!Print_Area</vt:lpstr>
      <vt:lpstr>'【別紙2】2.0％超部分算定シート（該当があれば提出）'!Print_Area</vt:lpstr>
      <vt:lpstr>'セルフチェックシート（提出不要）'!Print_Area</vt:lpstr>
      <vt:lpstr>'【第3号様式別紙】賃金改善報告書（提出必須）'!Print_Titles</vt:lpstr>
      <vt:lpstr>'【別紙2】2.0％超部分算定シート（該当があれば提出）'!Print_Titles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honkai-5</cp:lastModifiedBy>
  <cp:revision>2</cp:revision>
  <cp:lastPrinted>2026-07-08T04:52:25Z</cp:lastPrinted>
  <dcterms:created xsi:type="dcterms:W3CDTF">2017-10-26T07:12:00Z</dcterms:created>
  <dcterms:modified xsi:type="dcterms:W3CDTF">2026-07-08T05:20:39Z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